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120" yWindow="435" windowWidth="15570" windowHeight="10500" firstSheet="1" activeTab="1"/>
  </bookViews>
  <sheets>
    <sheet name="PlanContablePartidosPoliticos" sheetId="4" state="hidden" r:id="rId1"/>
    <sheet name="INTRODUCCION" sheetId="79" r:id="rId2"/>
    <sheet name="01_ARABA" sheetId="80" r:id="rId3"/>
    <sheet name="02_ALBACETE" sheetId="81" r:id="rId4"/>
    <sheet name="03_ALACANT" sheetId="82" r:id="rId5"/>
    <sheet name="04_ALMERIA" sheetId="83" r:id="rId6"/>
    <sheet name="05_AVILA" sheetId="84" r:id="rId7"/>
    <sheet name="06_BADAJOZ" sheetId="85" r:id="rId8"/>
    <sheet name="07_BALEARS_ILLES" sheetId="86" r:id="rId9"/>
    <sheet name="08_BARCELONA" sheetId="87" r:id="rId10"/>
    <sheet name="09_BURGOS" sheetId="88" r:id="rId11"/>
    <sheet name="10_CACERES" sheetId="89" r:id="rId12"/>
    <sheet name="11_CADIZ" sheetId="90" r:id="rId13"/>
    <sheet name="12_CASTELLO" sheetId="91" r:id="rId14"/>
    <sheet name="13_CIUDAD_REAL" sheetId="92" r:id="rId15"/>
    <sheet name="14_CORDOBA" sheetId="93" r:id="rId16"/>
    <sheet name="15_CORUÑA_A" sheetId="94" r:id="rId17"/>
    <sheet name="16_CUENCA" sheetId="95" r:id="rId18"/>
    <sheet name="17_GIRONA" sheetId="96" r:id="rId19"/>
    <sheet name="18_GRANADA" sheetId="97" r:id="rId20"/>
    <sheet name="19_GUADALAJARA" sheetId="98" r:id="rId21"/>
    <sheet name="20_GIPUZKOA" sheetId="99" r:id="rId22"/>
    <sheet name="21_HUELVA" sheetId="100" r:id="rId23"/>
    <sheet name="22_HUESCA" sheetId="101" r:id="rId24"/>
    <sheet name="23_JAEN" sheetId="102" r:id="rId25"/>
    <sheet name="24_LEON" sheetId="103" r:id="rId26"/>
    <sheet name="25_LLEIDA" sheetId="104" r:id="rId27"/>
    <sheet name="26_RIOJA_LA" sheetId="105" r:id="rId28"/>
    <sheet name="27_LUGO" sheetId="106" r:id="rId29"/>
    <sheet name="28_MADRID" sheetId="107" r:id="rId30"/>
    <sheet name="29_MALAGA" sheetId="108" r:id="rId31"/>
    <sheet name="30_MURCIA" sheetId="109" r:id="rId32"/>
    <sheet name="31_NAVARRA" sheetId="110" r:id="rId33"/>
    <sheet name="32_OURENSE" sheetId="111" r:id="rId34"/>
    <sheet name="33_ASTURIAS" sheetId="112" r:id="rId35"/>
    <sheet name="34_PALENCIA" sheetId="113" r:id="rId36"/>
    <sheet name="35_PALMAS_LAS" sheetId="114" r:id="rId37"/>
    <sheet name="36_PONTEVEDRA" sheetId="115" r:id="rId38"/>
    <sheet name="37_SALAMANCA" sheetId="116" r:id="rId39"/>
    <sheet name="38_SANTA_CRUZ_DE_TENERIFE" sheetId="117" r:id="rId40"/>
    <sheet name="39_CANTABRIA" sheetId="118" r:id="rId41"/>
    <sheet name="40_SEGOVIA" sheetId="119" r:id="rId42"/>
    <sheet name="41_SEVILLA" sheetId="120" r:id="rId43"/>
    <sheet name="42_SORIA" sheetId="121" r:id="rId44"/>
    <sheet name="43_TARRAGONA" sheetId="122" r:id="rId45"/>
    <sheet name="44_TERUEL" sheetId="123" r:id="rId46"/>
    <sheet name="45_TOLEDO" sheetId="124" r:id="rId47"/>
    <sheet name="46_VALENCIA" sheetId="125" r:id="rId48"/>
    <sheet name="47_VALLADOLID" sheetId="126" r:id="rId49"/>
    <sheet name="48_BIZKAIA" sheetId="127" r:id="rId50"/>
    <sheet name="49_ZAMORA" sheetId="128" r:id="rId51"/>
    <sheet name="50_ZARAGOZA" sheetId="129" r:id="rId52"/>
    <sheet name="51_CEUTA" sheetId="130" r:id="rId53"/>
    <sheet name="52_MELILLA" sheetId="131" r:id="rId54"/>
    <sheet name="SEDE_CENTRAL" sheetId="132" r:id="rId55"/>
    <sheet name="CONSOLIDADO" sheetId="133" r:id="rId56"/>
    <sheet name="MAILING" sheetId="134" r:id="rId57"/>
    <sheet name="01_ANDALUCIA" sheetId="135" r:id="rId58"/>
    <sheet name="02_ARAGON" sheetId="136" r:id="rId59"/>
    <sheet name="03_PRINCIPADO_DE_ASTURIAS" sheetId="137" r:id="rId60"/>
    <sheet name="04_BALEARS_ILLES" sheetId="138" r:id="rId61"/>
    <sheet name="05_CANARIAS" sheetId="139" r:id="rId62"/>
    <sheet name="06_CANTABRIA" sheetId="140" r:id="rId63"/>
    <sheet name="07_CASTILLA_Y_LEON" sheetId="141" r:id="rId64"/>
    <sheet name="08_CASTILLA_LA_MANCHA" sheetId="142" r:id="rId65"/>
    <sheet name="09_CATALUNYA" sheetId="143" r:id="rId66"/>
    <sheet name="10_COMUNITAT_VALENCIANA" sheetId="144" r:id="rId67"/>
    <sheet name="11_EXTREMADURA" sheetId="145" r:id="rId68"/>
    <sheet name="12_GALICIA" sheetId="146" r:id="rId69"/>
    <sheet name="13_COMUNIDAD_DE_MADRID" sheetId="147" r:id="rId70"/>
    <sheet name="14_REGION_DE_MURCIA" sheetId="148" r:id="rId71"/>
    <sheet name="15_COMUNIDAD_FORAL_DE_NAVARRA" sheetId="149" r:id="rId72"/>
    <sheet name="16_EUSKADI" sheetId="150" r:id="rId73"/>
    <sheet name="17_RIOJA_LA" sheetId="151" r:id="rId74"/>
  </sheets>
  <externalReferences>
    <externalReference r:id="rId75"/>
  </externalReferences>
  <definedNames>
    <definedName name="_xlnm.Print_Area" localSheetId="57">'01_ANDALUCIA'!$A$2:$G$31</definedName>
    <definedName name="_xlnm.Print_Area" localSheetId="2">'01_ARABA'!$A$2:$G$31</definedName>
    <definedName name="_xlnm.Print_Area" localSheetId="3">'02_ALBACETE'!$A$2:$G$31</definedName>
    <definedName name="_xlnm.Print_Area" localSheetId="58">'02_ARAGON'!$A$2:$G$31</definedName>
    <definedName name="_xlnm.Print_Area" localSheetId="4">'03_ALACANT'!$A$2:$G$31</definedName>
    <definedName name="_xlnm.Print_Area" localSheetId="59">'03_PRINCIPADO_DE_ASTURIAS'!$A$2:$G$31</definedName>
    <definedName name="_xlnm.Print_Area" localSheetId="5">'04_ALMERIA'!$A$2:$G$31</definedName>
    <definedName name="_xlnm.Print_Area" localSheetId="60">'04_BALEARS_ILLES'!$A$2:$G$31</definedName>
    <definedName name="_xlnm.Print_Area" localSheetId="6">'05_AVILA'!$A$2:$G$31</definedName>
    <definedName name="_xlnm.Print_Area" localSheetId="61">'05_CANARIAS'!$A$2:$G$31</definedName>
    <definedName name="_xlnm.Print_Area" localSheetId="7">'06_BADAJOZ'!$A$2:$G$31</definedName>
    <definedName name="_xlnm.Print_Area" localSheetId="62">'06_CANTABRIA'!$A$2:$G$31</definedName>
    <definedName name="_xlnm.Print_Area" localSheetId="8">'07_BALEARS_ILLES'!$A$2:$G$31</definedName>
    <definedName name="_xlnm.Print_Area" localSheetId="63">'07_CASTILLA_Y_LEON'!$A$2:$G$31</definedName>
    <definedName name="_xlnm.Print_Area" localSheetId="9">'08_BARCELONA'!$A$2:$G$31</definedName>
    <definedName name="_xlnm.Print_Area" localSheetId="64">'08_CASTILLA_LA_MANCHA'!$A$2:$G$31</definedName>
    <definedName name="_xlnm.Print_Area" localSheetId="10">'09_BURGOS'!$A$2:$G$31</definedName>
    <definedName name="_xlnm.Print_Area" localSheetId="65">'09_CATALUNYA'!$A$2:$G$31</definedName>
    <definedName name="_xlnm.Print_Area" localSheetId="11">'10_CACERES'!$A$2:$G$31</definedName>
    <definedName name="_xlnm.Print_Area" localSheetId="66">'10_COMUNITAT_VALENCIANA'!$A$2:$G$31</definedName>
    <definedName name="_xlnm.Print_Area" localSheetId="12">'11_CADIZ'!$A$2:$G$31</definedName>
    <definedName name="_xlnm.Print_Area" localSheetId="67">'11_EXTREMADURA'!$A$2:$G$31</definedName>
    <definedName name="_xlnm.Print_Area" localSheetId="13">'12_CASTELLO'!$A$2:$G$31</definedName>
    <definedName name="_xlnm.Print_Area" localSheetId="68">'12_GALICIA'!$A$2:$G$31</definedName>
    <definedName name="_xlnm.Print_Area" localSheetId="14">'13_CIUDAD_REAL'!$A$2:$G$31</definedName>
    <definedName name="_xlnm.Print_Area" localSheetId="69">'13_COMUNIDAD_DE_MADRID'!$A$2:$G$31</definedName>
    <definedName name="_xlnm.Print_Area" localSheetId="15">'14_CORDOBA'!$A$2:$G$31</definedName>
    <definedName name="_xlnm.Print_Area" localSheetId="70">'14_REGION_DE_MURCIA'!$A$2:$G$31</definedName>
    <definedName name="_xlnm.Print_Area" localSheetId="71">'15_COMUNIDAD_FORAL_DE_NAVARRA'!$A$2:$G$31</definedName>
    <definedName name="_xlnm.Print_Area" localSheetId="16">'15_CORUÑA_A'!$A$2:$G$31</definedName>
    <definedName name="_xlnm.Print_Area" localSheetId="17">'16_CUENCA'!$A$2:$G$31</definedName>
    <definedName name="_xlnm.Print_Area" localSheetId="72">'16_EUSKADI'!$A$2:$G$31</definedName>
    <definedName name="_xlnm.Print_Area" localSheetId="18">'17_GIRONA'!$A$2:$G$31</definedName>
    <definedName name="_xlnm.Print_Area" localSheetId="73">'17_RIOJA_LA'!$A$2:$G$31</definedName>
    <definedName name="_xlnm.Print_Area" localSheetId="19">'18_GRANADA'!$A$2:$G$31</definedName>
    <definedName name="_xlnm.Print_Area" localSheetId="20">'19_GUADALAJARA'!$A$2:$G$31</definedName>
    <definedName name="_xlnm.Print_Area" localSheetId="21">'20_GIPUZKOA'!$A$2:$G$31</definedName>
    <definedName name="_xlnm.Print_Area" localSheetId="22">'21_HUELVA'!$A$2:$G$31</definedName>
    <definedName name="_xlnm.Print_Area" localSheetId="23">'22_HUESCA'!$A$2:$G$31</definedName>
    <definedName name="_xlnm.Print_Area" localSheetId="24">'23_JAEN'!$A$2:$G$31</definedName>
    <definedName name="_xlnm.Print_Area" localSheetId="25">'24_LEON'!$A$2:$G$31</definedName>
    <definedName name="_xlnm.Print_Area" localSheetId="26">'25_LLEIDA'!$A$2:$G$31</definedName>
    <definedName name="_xlnm.Print_Area" localSheetId="27">'26_RIOJA_LA'!$A$2:$G$31</definedName>
    <definedName name="_xlnm.Print_Area" localSheetId="28">'27_LUGO'!$A$2:$G$31</definedName>
    <definedName name="_xlnm.Print_Area" localSheetId="29">'28_MADRID'!$A$2:$G$31</definedName>
    <definedName name="_xlnm.Print_Area" localSheetId="30">'29_MALAGA'!$A$2:$G$31</definedName>
    <definedName name="_xlnm.Print_Area" localSheetId="31">'30_MURCIA'!$A$2:$G$31</definedName>
    <definedName name="_xlnm.Print_Area" localSheetId="32">'31_NAVARRA'!$A$2:$G$31</definedName>
    <definedName name="_xlnm.Print_Area" localSheetId="33">'32_OURENSE'!$A$2:$G$31</definedName>
    <definedName name="_xlnm.Print_Area" localSheetId="34">'33_ASTURIAS'!$A$2:$G$31</definedName>
    <definedName name="_xlnm.Print_Area" localSheetId="35">'34_PALENCIA'!$A$2:$G$31</definedName>
    <definedName name="_xlnm.Print_Area" localSheetId="36">'35_PALMAS_LAS'!$A$2:$G$31</definedName>
    <definedName name="_xlnm.Print_Area" localSheetId="37">'36_PONTEVEDRA'!$A$2:$G$31</definedName>
    <definedName name="_xlnm.Print_Area" localSheetId="38">'37_SALAMANCA'!$A$2:$G$31</definedName>
    <definedName name="_xlnm.Print_Area" localSheetId="39">'38_SANTA_CRUZ_DE_TENERIFE'!$A$2:$G$31</definedName>
    <definedName name="_xlnm.Print_Area" localSheetId="40">'39_CANTABRIA'!$A$2:$G$31</definedName>
    <definedName name="_xlnm.Print_Area" localSheetId="41">'40_SEGOVIA'!$A$2:$G$31</definedName>
    <definedName name="_xlnm.Print_Area" localSheetId="42">'41_SEVILLA'!$A$2:$G$31</definedName>
    <definedName name="_xlnm.Print_Area" localSheetId="43">'42_SORIA'!$A$2:$G$31</definedName>
    <definedName name="_xlnm.Print_Area" localSheetId="44">'43_TARRAGONA'!$A$2:$G$31</definedName>
    <definedName name="_xlnm.Print_Area" localSheetId="45">'44_TERUEL'!$A$2:$G$31</definedName>
    <definedName name="_xlnm.Print_Area" localSheetId="46">'45_TOLEDO'!$A$2:$G$31</definedName>
    <definedName name="_xlnm.Print_Area" localSheetId="47">'46_VALENCIA'!$A$2:$G$31</definedName>
    <definedName name="_xlnm.Print_Area" localSheetId="48">'47_VALLADOLID'!$A$2:$G$31</definedName>
    <definedName name="_xlnm.Print_Area" localSheetId="49">'48_BIZKAIA'!$A$2:$G$31</definedName>
    <definedName name="_xlnm.Print_Area" localSheetId="50">'49_ZAMORA'!$A$2:$G$31</definedName>
    <definedName name="_xlnm.Print_Area" localSheetId="51">'50_ZARAGOZA'!$A$2:$G$31</definedName>
    <definedName name="_xlnm.Print_Area" localSheetId="52">'51_CEUTA'!$A$2:$G$31</definedName>
    <definedName name="_xlnm.Print_Area" localSheetId="53">'52_MELILLA'!$A$2:$G$31</definedName>
    <definedName name="_xlnm.Print_Area" localSheetId="55">CONSOLIDADO!$A$2:$G$31</definedName>
    <definedName name="_xlnm.Print_Area" localSheetId="56">MAILING!$A$2:$G$31</definedName>
    <definedName name="_xlnm.Print_Area" localSheetId="54">SEDE_CENTRAL!$A$2:$G$31</definedName>
    <definedName name="Cuenta">[1]PlanContablePartidosPoliticos!$A$68:$B$462</definedName>
    <definedName name="Cuentas">PlanContablePartidosPoliticos!$A$68:$B$462</definedName>
  </definedNames>
  <calcPr calcId="145621"/>
</workbook>
</file>

<file path=xl/calcChain.xml><?xml version="1.0" encoding="utf-8"?>
<calcChain xmlns="http://schemas.openxmlformats.org/spreadsheetml/2006/main">
  <c r="L6" i="151" l="1"/>
  <c r="L7" i="151"/>
  <c r="L8" i="151"/>
  <c r="L9" i="151"/>
  <c r="L10" i="151"/>
  <c r="L11" i="151"/>
  <c r="L12" i="151"/>
  <c r="L13" i="151"/>
  <c r="L14" i="151"/>
  <c r="L15" i="151"/>
  <c r="L16" i="151"/>
  <c r="L17" i="151"/>
  <c r="L18" i="151"/>
  <c r="L19" i="151"/>
  <c r="L20" i="151"/>
  <c r="L21" i="151"/>
  <c r="L22" i="151"/>
  <c r="L23" i="151"/>
  <c r="L24" i="151"/>
  <c r="L25" i="151"/>
  <c r="L26" i="151"/>
  <c r="L5" i="151"/>
  <c r="L6" i="150"/>
  <c r="L7" i="150"/>
  <c r="L8" i="150"/>
  <c r="L9" i="150"/>
  <c r="L10" i="150"/>
  <c r="L11" i="150"/>
  <c r="L12" i="150"/>
  <c r="L13" i="150"/>
  <c r="L14" i="150"/>
  <c r="L15" i="150"/>
  <c r="L16" i="150"/>
  <c r="L17" i="150"/>
  <c r="L18" i="150"/>
  <c r="L19" i="150"/>
  <c r="L20" i="150"/>
  <c r="L21" i="150"/>
  <c r="L22" i="150"/>
  <c r="L23" i="150"/>
  <c r="L24" i="150"/>
  <c r="L25" i="150"/>
  <c r="L26" i="150"/>
  <c r="L5" i="150"/>
  <c r="L6" i="149"/>
  <c r="L7" i="149"/>
  <c r="L8" i="149"/>
  <c r="L9" i="149"/>
  <c r="L10" i="149"/>
  <c r="L11" i="149"/>
  <c r="L12" i="149"/>
  <c r="L13" i="149"/>
  <c r="L14" i="149"/>
  <c r="L15" i="149"/>
  <c r="L16" i="149"/>
  <c r="L17" i="149"/>
  <c r="L18" i="149"/>
  <c r="L19" i="149"/>
  <c r="L20" i="149"/>
  <c r="L21" i="149"/>
  <c r="L22" i="149"/>
  <c r="L23" i="149"/>
  <c r="L24" i="149"/>
  <c r="L25" i="149"/>
  <c r="L26" i="149"/>
  <c r="L5" i="149"/>
  <c r="L6" i="148"/>
  <c r="L7" i="148"/>
  <c r="L8" i="148"/>
  <c r="L9" i="148"/>
  <c r="L10" i="148"/>
  <c r="L11" i="148"/>
  <c r="L12" i="148"/>
  <c r="L13" i="148"/>
  <c r="L14" i="148"/>
  <c r="L15" i="148"/>
  <c r="L16" i="148"/>
  <c r="L17" i="148"/>
  <c r="L18" i="148"/>
  <c r="L19" i="148"/>
  <c r="L20" i="148"/>
  <c r="L21" i="148"/>
  <c r="L22" i="148"/>
  <c r="L23" i="148"/>
  <c r="L24" i="148"/>
  <c r="L25" i="148"/>
  <c r="L26" i="148"/>
  <c r="L5" i="148"/>
  <c r="L6" i="147"/>
  <c r="L7" i="147"/>
  <c r="L8" i="147"/>
  <c r="L9" i="147"/>
  <c r="L10" i="147"/>
  <c r="L11" i="147"/>
  <c r="L12" i="147"/>
  <c r="L13" i="147"/>
  <c r="L14" i="147"/>
  <c r="L15" i="147"/>
  <c r="L16" i="147"/>
  <c r="L17" i="147"/>
  <c r="L18" i="147"/>
  <c r="L19" i="147"/>
  <c r="L20" i="147"/>
  <c r="L21" i="147"/>
  <c r="L22" i="147"/>
  <c r="L23" i="147"/>
  <c r="L24" i="147"/>
  <c r="L25" i="147"/>
  <c r="L26" i="147"/>
  <c r="L5" i="147"/>
  <c r="L6" i="146"/>
  <c r="L7" i="146"/>
  <c r="L8" i="146"/>
  <c r="L9" i="146"/>
  <c r="L10" i="146"/>
  <c r="L11" i="146"/>
  <c r="L12" i="146"/>
  <c r="L13" i="146"/>
  <c r="L14" i="146"/>
  <c r="L15" i="146"/>
  <c r="L16" i="146"/>
  <c r="L17" i="146"/>
  <c r="L18" i="146"/>
  <c r="L19" i="146"/>
  <c r="L20" i="146"/>
  <c r="L21" i="146"/>
  <c r="L22" i="146"/>
  <c r="L23" i="146"/>
  <c r="L24" i="146"/>
  <c r="L25" i="146"/>
  <c r="L26" i="146"/>
  <c r="L5" i="146"/>
  <c r="L6" i="145"/>
  <c r="L7" i="145"/>
  <c r="L8" i="145"/>
  <c r="L9" i="145"/>
  <c r="L10" i="145"/>
  <c r="L11" i="145"/>
  <c r="L12" i="145"/>
  <c r="L13" i="145"/>
  <c r="L14" i="145"/>
  <c r="L15" i="145"/>
  <c r="L16" i="145"/>
  <c r="L17" i="145"/>
  <c r="L18" i="145"/>
  <c r="L19" i="145"/>
  <c r="L20" i="145"/>
  <c r="L21" i="145"/>
  <c r="L22" i="145"/>
  <c r="L23" i="145"/>
  <c r="L24" i="145"/>
  <c r="L25" i="145"/>
  <c r="L26" i="145"/>
  <c r="L5" i="145"/>
  <c r="L6" i="144"/>
  <c r="L7" i="144"/>
  <c r="L8" i="144"/>
  <c r="L9" i="144"/>
  <c r="L10" i="144"/>
  <c r="L11" i="144"/>
  <c r="L12" i="144"/>
  <c r="L13" i="144"/>
  <c r="L14" i="144"/>
  <c r="L15" i="144"/>
  <c r="L16" i="144"/>
  <c r="L17" i="144"/>
  <c r="L18" i="144"/>
  <c r="L19" i="144"/>
  <c r="L20" i="144"/>
  <c r="L21" i="144"/>
  <c r="L22" i="144"/>
  <c r="L23" i="144"/>
  <c r="L24" i="144"/>
  <c r="L25" i="144"/>
  <c r="L26" i="144"/>
  <c r="L5" i="144"/>
  <c r="L6" i="143"/>
  <c r="L7" i="143"/>
  <c r="L8" i="143"/>
  <c r="L9" i="143"/>
  <c r="L10" i="143"/>
  <c r="L11" i="143"/>
  <c r="L12" i="143"/>
  <c r="L13" i="143"/>
  <c r="L14" i="143"/>
  <c r="L15" i="143"/>
  <c r="L16" i="143"/>
  <c r="L17" i="143"/>
  <c r="L18" i="143"/>
  <c r="L19" i="143"/>
  <c r="L20" i="143"/>
  <c r="L21" i="143"/>
  <c r="L22" i="143"/>
  <c r="L23" i="143"/>
  <c r="L24" i="143"/>
  <c r="L25" i="143"/>
  <c r="L26" i="143"/>
  <c r="L5" i="143"/>
  <c r="L6" i="142"/>
  <c r="L7" i="142"/>
  <c r="L8" i="142"/>
  <c r="L9" i="142"/>
  <c r="L10" i="142"/>
  <c r="L11" i="142"/>
  <c r="L12" i="142"/>
  <c r="L13" i="142"/>
  <c r="L14" i="142"/>
  <c r="L15" i="142"/>
  <c r="L16" i="142"/>
  <c r="L17" i="142"/>
  <c r="L18" i="142"/>
  <c r="L19" i="142"/>
  <c r="L20" i="142"/>
  <c r="L21" i="142"/>
  <c r="L22" i="142"/>
  <c r="L23" i="142"/>
  <c r="L24" i="142"/>
  <c r="L25" i="142"/>
  <c r="L26" i="142"/>
  <c r="L5" i="142"/>
  <c r="L6" i="141"/>
  <c r="L7" i="141"/>
  <c r="L8" i="141"/>
  <c r="L9" i="141"/>
  <c r="L10" i="141"/>
  <c r="L11" i="141"/>
  <c r="L12" i="141"/>
  <c r="L13" i="141"/>
  <c r="L14" i="141"/>
  <c r="L15" i="141"/>
  <c r="L16" i="141"/>
  <c r="L17" i="141"/>
  <c r="L18" i="141"/>
  <c r="L19" i="141"/>
  <c r="L20" i="141"/>
  <c r="L21" i="141"/>
  <c r="L22" i="141"/>
  <c r="L23" i="141"/>
  <c r="L24" i="141"/>
  <c r="L25" i="141"/>
  <c r="L26" i="141"/>
  <c r="L5" i="141"/>
  <c r="L6" i="140"/>
  <c r="L7" i="140"/>
  <c r="L8" i="140"/>
  <c r="L9" i="140"/>
  <c r="L10" i="140"/>
  <c r="L11" i="140"/>
  <c r="L12" i="140"/>
  <c r="L13" i="140"/>
  <c r="L14" i="140"/>
  <c r="L15" i="140"/>
  <c r="L16" i="140"/>
  <c r="L17" i="140"/>
  <c r="L18" i="140"/>
  <c r="L19" i="140"/>
  <c r="L20" i="140"/>
  <c r="L21" i="140"/>
  <c r="L22" i="140"/>
  <c r="L23" i="140"/>
  <c r="L24" i="140"/>
  <c r="L25" i="140"/>
  <c r="L26" i="140"/>
  <c r="L5" i="140"/>
  <c r="L6" i="139"/>
  <c r="L7" i="139"/>
  <c r="L8" i="139"/>
  <c r="L9" i="139"/>
  <c r="L10" i="139"/>
  <c r="L11" i="139"/>
  <c r="L12" i="139"/>
  <c r="L13" i="139"/>
  <c r="L14" i="139"/>
  <c r="L15" i="139"/>
  <c r="L16" i="139"/>
  <c r="L17" i="139"/>
  <c r="L18" i="139"/>
  <c r="L19" i="139"/>
  <c r="L20" i="139"/>
  <c r="L21" i="139"/>
  <c r="L22" i="139"/>
  <c r="L23" i="139"/>
  <c r="L24" i="139"/>
  <c r="L25" i="139"/>
  <c r="L26" i="139"/>
  <c r="L5" i="139"/>
  <c r="L6" i="138"/>
  <c r="L7" i="138"/>
  <c r="L8" i="138"/>
  <c r="L9" i="138"/>
  <c r="L10" i="138"/>
  <c r="L11" i="138"/>
  <c r="L12" i="138"/>
  <c r="L13" i="138"/>
  <c r="L14" i="138"/>
  <c r="L15" i="138"/>
  <c r="L16" i="138"/>
  <c r="L17" i="138"/>
  <c r="L18" i="138"/>
  <c r="L19" i="138"/>
  <c r="L20" i="138"/>
  <c r="L21" i="138"/>
  <c r="L22" i="138"/>
  <c r="L23" i="138"/>
  <c r="L24" i="138"/>
  <c r="L25" i="138"/>
  <c r="L26" i="138"/>
  <c r="L5" i="138"/>
  <c r="L6" i="137"/>
  <c r="L7" i="137"/>
  <c r="L8" i="137"/>
  <c r="L9" i="137"/>
  <c r="L10" i="137"/>
  <c r="L11" i="137"/>
  <c r="L12" i="137"/>
  <c r="L13" i="137"/>
  <c r="L14" i="137"/>
  <c r="L15" i="137"/>
  <c r="L16" i="137"/>
  <c r="L17" i="137"/>
  <c r="L18" i="137"/>
  <c r="L19" i="137"/>
  <c r="L20" i="137"/>
  <c r="L21" i="137"/>
  <c r="L22" i="137"/>
  <c r="L23" i="137"/>
  <c r="L24" i="137"/>
  <c r="L25" i="137"/>
  <c r="L26" i="137"/>
  <c r="L5" i="137"/>
  <c r="L6" i="136"/>
  <c r="L7" i="136"/>
  <c r="L8" i="136"/>
  <c r="L9" i="136"/>
  <c r="L10" i="136"/>
  <c r="L11" i="136"/>
  <c r="L12" i="136"/>
  <c r="L13" i="136"/>
  <c r="L14" i="136"/>
  <c r="L15" i="136"/>
  <c r="L16" i="136"/>
  <c r="L17" i="136"/>
  <c r="L18" i="136"/>
  <c r="L19" i="136"/>
  <c r="L20" i="136"/>
  <c r="L21" i="136"/>
  <c r="L22" i="136"/>
  <c r="L23" i="136"/>
  <c r="L24" i="136"/>
  <c r="L25" i="136"/>
  <c r="L26" i="136"/>
  <c r="L5" i="136"/>
  <c r="L6" i="135"/>
  <c r="L7" i="135"/>
  <c r="L8" i="135"/>
  <c r="L9" i="135"/>
  <c r="L10" i="135"/>
  <c r="L11" i="135"/>
  <c r="L12" i="135"/>
  <c r="L13" i="135"/>
  <c r="L14" i="135"/>
  <c r="L15" i="135"/>
  <c r="L16" i="135"/>
  <c r="L17" i="135"/>
  <c r="L18" i="135"/>
  <c r="L19" i="135"/>
  <c r="L20" i="135"/>
  <c r="L21" i="135"/>
  <c r="L22" i="135"/>
  <c r="L23" i="135"/>
  <c r="L24" i="135"/>
  <c r="L25" i="135"/>
  <c r="L26" i="135"/>
  <c r="L5" i="135"/>
  <c r="L6" i="134"/>
  <c r="L7" i="134"/>
  <c r="L8" i="134"/>
  <c r="L9" i="134"/>
  <c r="L10" i="134"/>
  <c r="L11" i="134"/>
  <c r="L12" i="134"/>
  <c r="L13" i="134"/>
  <c r="L14" i="134"/>
  <c r="L15" i="134"/>
  <c r="L16" i="134"/>
  <c r="L17" i="134"/>
  <c r="L18" i="134"/>
  <c r="L19" i="134"/>
  <c r="L20" i="134"/>
  <c r="L21" i="134"/>
  <c r="L22" i="134"/>
  <c r="L23" i="134"/>
  <c r="L24" i="134"/>
  <c r="L25" i="134"/>
  <c r="L26" i="134"/>
  <c r="L5" i="134"/>
  <c r="L6" i="133"/>
  <c r="L7" i="133"/>
  <c r="L8" i="133"/>
  <c r="L9" i="133"/>
  <c r="L10" i="133"/>
  <c r="L11" i="133"/>
  <c r="L12" i="133"/>
  <c r="L13" i="133"/>
  <c r="L14" i="133"/>
  <c r="L15" i="133"/>
  <c r="L16" i="133"/>
  <c r="L17" i="133"/>
  <c r="L18" i="133"/>
  <c r="L19" i="133"/>
  <c r="L20" i="133"/>
  <c r="L21" i="133"/>
  <c r="L22" i="133"/>
  <c r="L23" i="133"/>
  <c r="L24" i="133"/>
  <c r="L25" i="133"/>
  <c r="L26" i="133"/>
  <c r="L5" i="133"/>
  <c r="L6" i="132"/>
  <c r="L7" i="132"/>
  <c r="L8" i="132"/>
  <c r="L9" i="132"/>
  <c r="L10" i="132"/>
  <c r="L11" i="132"/>
  <c r="L12" i="132"/>
  <c r="L13" i="132"/>
  <c r="L14" i="132"/>
  <c r="L15" i="132"/>
  <c r="L16" i="132"/>
  <c r="L17" i="132"/>
  <c r="L18" i="132"/>
  <c r="L19" i="132"/>
  <c r="L20" i="132"/>
  <c r="L21" i="132"/>
  <c r="L22" i="132"/>
  <c r="L23" i="132"/>
  <c r="L24" i="132"/>
  <c r="L25" i="132"/>
  <c r="L26" i="132"/>
  <c r="L5" i="132"/>
  <c r="L6" i="131"/>
  <c r="L7" i="131"/>
  <c r="L8" i="131"/>
  <c r="L9" i="131"/>
  <c r="L10" i="131"/>
  <c r="L11" i="131"/>
  <c r="L12" i="131"/>
  <c r="L13" i="131"/>
  <c r="L14" i="131"/>
  <c r="L15" i="131"/>
  <c r="L16" i="131"/>
  <c r="L17" i="131"/>
  <c r="L18" i="131"/>
  <c r="L19" i="131"/>
  <c r="L20" i="131"/>
  <c r="L21" i="131"/>
  <c r="L22" i="131"/>
  <c r="L23" i="131"/>
  <c r="L24" i="131"/>
  <c r="L25" i="131"/>
  <c r="L26" i="131"/>
  <c r="L5" i="131"/>
  <c r="L6" i="130"/>
  <c r="L7" i="130"/>
  <c r="L8" i="130"/>
  <c r="L9" i="130"/>
  <c r="L10" i="130"/>
  <c r="L11" i="130"/>
  <c r="L12" i="130"/>
  <c r="L13" i="130"/>
  <c r="L14" i="130"/>
  <c r="L15" i="130"/>
  <c r="L16" i="130"/>
  <c r="L17" i="130"/>
  <c r="L18" i="130"/>
  <c r="L19" i="130"/>
  <c r="L20" i="130"/>
  <c r="L21" i="130"/>
  <c r="L22" i="130"/>
  <c r="L23" i="130"/>
  <c r="L24" i="130"/>
  <c r="L25" i="130"/>
  <c r="L26" i="130"/>
  <c r="L5" i="130"/>
  <c r="L6" i="129"/>
  <c r="L7" i="129"/>
  <c r="L8" i="129"/>
  <c r="L9" i="129"/>
  <c r="L10" i="129"/>
  <c r="L11" i="129"/>
  <c r="L12" i="129"/>
  <c r="L13" i="129"/>
  <c r="L14" i="129"/>
  <c r="L15" i="129"/>
  <c r="L16" i="129"/>
  <c r="L17" i="129"/>
  <c r="L18" i="129"/>
  <c r="L19" i="129"/>
  <c r="L20" i="129"/>
  <c r="L21" i="129"/>
  <c r="L22" i="129"/>
  <c r="L23" i="129"/>
  <c r="L24" i="129"/>
  <c r="L25" i="129"/>
  <c r="L26" i="129"/>
  <c r="L5" i="129"/>
  <c r="L6" i="128"/>
  <c r="L7" i="128"/>
  <c r="L8" i="128"/>
  <c r="L9" i="128"/>
  <c r="L10" i="128"/>
  <c r="L11" i="128"/>
  <c r="L12" i="128"/>
  <c r="L13" i="128"/>
  <c r="L14" i="128"/>
  <c r="L15" i="128"/>
  <c r="L16" i="128"/>
  <c r="L17" i="128"/>
  <c r="L18" i="128"/>
  <c r="L19" i="128"/>
  <c r="L20" i="128"/>
  <c r="L21" i="128"/>
  <c r="L22" i="128"/>
  <c r="L23" i="128"/>
  <c r="L24" i="128"/>
  <c r="L25" i="128"/>
  <c r="L26" i="128"/>
  <c r="L5" i="128"/>
  <c r="L6" i="127"/>
  <c r="L7" i="127"/>
  <c r="L8" i="127"/>
  <c r="L9" i="127"/>
  <c r="L10" i="127"/>
  <c r="L11" i="127"/>
  <c r="L12" i="127"/>
  <c r="L13" i="127"/>
  <c r="L14" i="127"/>
  <c r="L15" i="127"/>
  <c r="L16" i="127"/>
  <c r="L17" i="127"/>
  <c r="L18" i="127"/>
  <c r="L19" i="127"/>
  <c r="L20" i="127"/>
  <c r="L21" i="127"/>
  <c r="L22" i="127"/>
  <c r="L23" i="127"/>
  <c r="L24" i="127"/>
  <c r="L25" i="127"/>
  <c r="L26" i="127"/>
  <c r="L5" i="127"/>
  <c r="L6" i="126"/>
  <c r="L7" i="126"/>
  <c r="L8" i="126"/>
  <c r="L9" i="126"/>
  <c r="L10" i="126"/>
  <c r="L11" i="126"/>
  <c r="L12" i="126"/>
  <c r="L13" i="126"/>
  <c r="L14" i="126"/>
  <c r="L15" i="126"/>
  <c r="L16" i="126"/>
  <c r="L17" i="126"/>
  <c r="L18" i="126"/>
  <c r="L19" i="126"/>
  <c r="L20" i="126"/>
  <c r="L21" i="126"/>
  <c r="L22" i="126"/>
  <c r="L23" i="126"/>
  <c r="L24" i="126"/>
  <c r="L25" i="126"/>
  <c r="L26" i="126"/>
  <c r="L5" i="126"/>
  <c r="L6" i="125"/>
  <c r="L7" i="125"/>
  <c r="L8" i="125"/>
  <c r="L9" i="125"/>
  <c r="L10" i="125"/>
  <c r="L11" i="125"/>
  <c r="L12" i="125"/>
  <c r="L13" i="125"/>
  <c r="L14" i="125"/>
  <c r="L15" i="125"/>
  <c r="L16" i="125"/>
  <c r="L17" i="125"/>
  <c r="L18" i="125"/>
  <c r="L19" i="125"/>
  <c r="L20" i="125"/>
  <c r="L21" i="125"/>
  <c r="L22" i="125"/>
  <c r="L23" i="125"/>
  <c r="L24" i="125"/>
  <c r="L25" i="125"/>
  <c r="L26" i="125"/>
  <c r="L5" i="125"/>
  <c r="L6" i="124"/>
  <c r="L7" i="124"/>
  <c r="L8" i="124"/>
  <c r="L9" i="124"/>
  <c r="L10" i="124"/>
  <c r="L11" i="124"/>
  <c r="L12" i="124"/>
  <c r="L13" i="124"/>
  <c r="L14" i="124"/>
  <c r="L15" i="124"/>
  <c r="L16" i="124"/>
  <c r="L17" i="124"/>
  <c r="L18" i="124"/>
  <c r="L19" i="124"/>
  <c r="L20" i="124"/>
  <c r="L21" i="124"/>
  <c r="L22" i="124"/>
  <c r="L23" i="124"/>
  <c r="L24" i="124"/>
  <c r="L25" i="124"/>
  <c r="L26" i="124"/>
  <c r="L5" i="124"/>
  <c r="L6" i="123"/>
  <c r="L7" i="123"/>
  <c r="L8" i="123"/>
  <c r="L9" i="123"/>
  <c r="L10" i="123"/>
  <c r="L11" i="123"/>
  <c r="L12" i="123"/>
  <c r="L13" i="123"/>
  <c r="L14" i="123"/>
  <c r="L15" i="123"/>
  <c r="L16" i="123"/>
  <c r="L17" i="123"/>
  <c r="L18" i="123"/>
  <c r="L19" i="123"/>
  <c r="L20" i="123"/>
  <c r="L21" i="123"/>
  <c r="L22" i="123"/>
  <c r="L23" i="123"/>
  <c r="L24" i="123"/>
  <c r="L25" i="123"/>
  <c r="L26" i="123"/>
  <c r="L5" i="123"/>
  <c r="L6" i="122"/>
  <c r="L7" i="122"/>
  <c r="L8" i="122"/>
  <c r="L9" i="122"/>
  <c r="L10" i="122"/>
  <c r="L11" i="122"/>
  <c r="L12" i="122"/>
  <c r="L13" i="122"/>
  <c r="L14" i="122"/>
  <c r="L15" i="122"/>
  <c r="L16" i="122"/>
  <c r="L17" i="122"/>
  <c r="L18" i="122"/>
  <c r="L19" i="122"/>
  <c r="L20" i="122"/>
  <c r="L21" i="122"/>
  <c r="L22" i="122"/>
  <c r="L23" i="122"/>
  <c r="L24" i="122"/>
  <c r="L25" i="122"/>
  <c r="L26" i="122"/>
  <c r="L5" i="122"/>
  <c r="L6" i="121"/>
  <c r="L7" i="121"/>
  <c r="L8" i="121"/>
  <c r="L9" i="121"/>
  <c r="L10" i="121"/>
  <c r="L11" i="121"/>
  <c r="L12" i="121"/>
  <c r="L13" i="121"/>
  <c r="L14" i="121"/>
  <c r="L15" i="121"/>
  <c r="L16" i="121"/>
  <c r="L17" i="121"/>
  <c r="L18" i="121"/>
  <c r="L19" i="121"/>
  <c r="L20" i="121"/>
  <c r="L21" i="121"/>
  <c r="L22" i="121"/>
  <c r="L23" i="121"/>
  <c r="L24" i="121"/>
  <c r="L25" i="121"/>
  <c r="L26" i="121"/>
  <c r="L5" i="121"/>
  <c r="L6" i="120"/>
  <c r="L7" i="120"/>
  <c r="L8" i="120"/>
  <c r="L9" i="120"/>
  <c r="L10" i="120"/>
  <c r="L11" i="120"/>
  <c r="L12" i="120"/>
  <c r="L13" i="120"/>
  <c r="L14" i="120"/>
  <c r="L15" i="120"/>
  <c r="L16" i="120"/>
  <c r="L17" i="120"/>
  <c r="L18" i="120"/>
  <c r="L19" i="120"/>
  <c r="L20" i="120"/>
  <c r="L21" i="120"/>
  <c r="L22" i="120"/>
  <c r="L23" i="120"/>
  <c r="L24" i="120"/>
  <c r="L25" i="120"/>
  <c r="L26" i="120"/>
  <c r="L5" i="120"/>
  <c r="L6" i="119"/>
  <c r="L7" i="119"/>
  <c r="L8" i="119"/>
  <c r="L9" i="119"/>
  <c r="L10" i="119"/>
  <c r="L11" i="119"/>
  <c r="L12" i="119"/>
  <c r="L13" i="119"/>
  <c r="L14" i="119"/>
  <c r="L15" i="119"/>
  <c r="L16" i="119"/>
  <c r="L17" i="119"/>
  <c r="L18" i="119"/>
  <c r="L19" i="119"/>
  <c r="L20" i="119"/>
  <c r="L21" i="119"/>
  <c r="L22" i="119"/>
  <c r="L23" i="119"/>
  <c r="L24" i="119"/>
  <c r="L25" i="119"/>
  <c r="L26" i="119"/>
  <c r="L5" i="119"/>
  <c r="L6" i="118"/>
  <c r="L7" i="118"/>
  <c r="L8" i="118"/>
  <c r="L9" i="118"/>
  <c r="L10" i="118"/>
  <c r="L11" i="118"/>
  <c r="L12" i="118"/>
  <c r="L13" i="118"/>
  <c r="L14" i="118"/>
  <c r="L15" i="118"/>
  <c r="L16" i="118"/>
  <c r="L17" i="118"/>
  <c r="L18" i="118"/>
  <c r="L19" i="118"/>
  <c r="L20" i="118"/>
  <c r="L21" i="118"/>
  <c r="L22" i="118"/>
  <c r="L23" i="118"/>
  <c r="L24" i="118"/>
  <c r="L25" i="118"/>
  <c r="L26" i="118"/>
  <c r="L5" i="118"/>
  <c r="L6" i="117"/>
  <c r="L7" i="117"/>
  <c r="L8" i="117"/>
  <c r="L9" i="117"/>
  <c r="L10" i="117"/>
  <c r="L11" i="117"/>
  <c r="L12" i="117"/>
  <c r="L13" i="117"/>
  <c r="L14" i="117"/>
  <c r="L15" i="117"/>
  <c r="L16" i="117"/>
  <c r="L17" i="117"/>
  <c r="L18" i="117"/>
  <c r="L19" i="117"/>
  <c r="L20" i="117"/>
  <c r="L21" i="117"/>
  <c r="L22" i="117"/>
  <c r="L23" i="117"/>
  <c r="L24" i="117"/>
  <c r="L25" i="117"/>
  <c r="L26" i="117"/>
  <c r="L5" i="117"/>
  <c r="L6" i="116"/>
  <c r="L7" i="116"/>
  <c r="L8" i="116"/>
  <c r="L9" i="116"/>
  <c r="L10" i="116"/>
  <c r="L11" i="116"/>
  <c r="L12" i="116"/>
  <c r="L13" i="116"/>
  <c r="L14" i="116"/>
  <c r="L15" i="116"/>
  <c r="L16" i="116"/>
  <c r="L17" i="116"/>
  <c r="L18" i="116"/>
  <c r="L19" i="116"/>
  <c r="L20" i="116"/>
  <c r="L21" i="116"/>
  <c r="L22" i="116"/>
  <c r="L23" i="116"/>
  <c r="L24" i="116"/>
  <c r="L25" i="116"/>
  <c r="L26" i="116"/>
  <c r="L5" i="116"/>
  <c r="L6" i="115"/>
  <c r="L7" i="115"/>
  <c r="L8" i="115"/>
  <c r="L9" i="115"/>
  <c r="L10" i="115"/>
  <c r="L11" i="115"/>
  <c r="L12" i="115"/>
  <c r="L13" i="115"/>
  <c r="L14" i="115"/>
  <c r="L15" i="115"/>
  <c r="L16" i="115"/>
  <c r="L17" i="115"/>
  <c r="L18" i="115"/>
  <c r="L19" i="115"/>
  <c r="L20" i="115"/>
  <c r="L21" i="115"/>
  <c r="L22" i="115"/>
  <c r="L23" i="115"/>
  <c r="L24" i="115"/>
  <c r="L25" i="115"/>
  <c r="L26" i="115"/>
  <c r="L5" i="115"/>
  <c r="L6" i="114"/>
  <c r="L7" i="114"/>
  <c r="L8" i="114"/>
  <c r="L9" i="114"/>
  <c r="L10" i="114"/>
  <c r="L11" i="114"/>
  <c r="L12" i="114"/>
  <c r="L13" i="114"/>
  <c r="L14" i="114"/>
  <c r="L15" i="114"/>
  <c r="L16" i="114"/>
  <c r="L17" i="114"/>
  <c r="L18" i="114"/>
  <c r="L19" i="114"/>
  <c r="L20" i="114"/>
  <c r="L21" i="114"/>
  <c r="L22" i="114"/>
  <c r="L23" i="114"/>
  <c r="L24" i="114"/>
  <c r="L25" i="114"/>
  <c r="L26" i="114"/>
  <c r="L5" i="114"/>
  <c r="L6" i="113"/>
  <c r="L7" i="113"/>
  <c r="L8" i="113"/>
  <c r="L9" i="113"/>
  <c r="L10" i="113"/>
  <c r="L11" i="113"/>
  <c r="L12" i="113"/>
  <c r="L13" i="113"/>
  <c r="L14" i="113"/>
  <c r="L15" i="113"/>
  <c r="L16" i="113"/>
  <c r="L17" i="113"/>
  <c r="L18" i="113"/>
  <c r="L19" i="113"/>
  <c r="L20" i="113"/>
  <c r="L21" i="113"/>
  <c r="L22" i="113"/>
  <c r="L23" i="113"/>
  <c r="L24" i="113"/>
  <c r="L25" i="113"/>
  <c r="L26" i="113"/>
  <c r="L5" i="113"/>
  <c r="L6" i="112"/>
  <c r="L7" i="112"/>
  <c r="L8" i="112"/>
  <c r="L9" i="112"/>
  <c r="L10" i="112"/>
  <c r="L11" i="112"/>
  <c r="L12" i="112"/>
  <c r="L13" i="112"/>
  <c r="L14" i="112"/>
  <c r="L15" i="112"/>
  <c r="L16" i="112"/>
  <c r="L17" i="112"/>
  <c r="L18" i="112"/>
  <c r="L19" i="112"/>
  <c r="L20" i="112"/>
  <c r="L21" i="112"/>
  <c r="L22" i="112"/>
  <c r="L23" i="112"/>
  <c r="L24" i="112"/>
  <c r="L25" i="112"/>
  <c r="L26" i="112"/>
  <c r="L5" i="112"/>
  <c r="L6" i="111"/>
  <c r="L7" i="111"/>
  <c r="L8" i="111"/>
  <c r="L9" i="111"/>
  <c r="L10" i="111"/>
  <c r="L11" i="111"/>
  <c r="L12" i="111"/>
  <c r="L13" i="111"/>
  <c r="L14" i="111"/>
  <c r="L15" i="111"/>
  <c r="L16" i="111"/>
  <c r="L17" i="111"/>
  <c r="L18" i="111"/>
  <c r="L19" i="111"/>
  <c r="L20" i="111"/>
  <c r="L21" i="111"/>
  <c r="L22" i="111"/>
  <c r="L23" i="111"/>
  <c r="L24" i="111"/>
  <c r="L25" i="111"/>
  <c r="L26" i="111"/>
  <c r="L5" i="111"/>
  <c r="L6" i="110"/>
  <c r="L7" i="110"/>
  <c r="L8" i="110"/>
  <c r="L9" i="110"/>
  <c r="L10" i="110"/>
  <c r="L11" i="110"/>
  <c r="L12" i="110"/>
  <c r="L13" i="110"/>
  <c r="L14" i="110"/>
  <c r="L15" i="110"/>
  <c r="L16" i="110"/>
  <c r="L17" i="110"/>
  <c r="L18" i="110"/>
  <c r="L19" i="110"/>
  <c r="L20" i="110"/>
  <c r="L21" i="110"/>
  <c r="L22" i="110"/>
  <c r="L23" i="110"/>
  <c r="L24" i="110"/>
  <c r="L25" i="110"/>
  <c r="L26" i="110"/>
  <c r="L5" i="110"/>
  <c r="L6" i="109"/>
  <c r="L7" i="109"/>
  <c r="L8" i="109"/>
  <c r="L9" i="109"/>
  <c r="L10" i="109"/>
  <c r="L11" i="109"/>
  <c r="L12" i="109"/>
  <c r="L13" i="109"/>
  <c r="L14" i="109"/>
  <c r="L15" i="109"/>
  <c r="L16" i="109"/>
  <c r="L17" i="109"/>
  <c r="L18" i="109"/>
  <c r="L19" i="109"/>
  <c r="L20" i="109"/>
  <c r="L21" i="109"/>
  <c r="L22" i="109"/>
  <c r="L23" i="109"/>
  <c r="L24" i="109"/>
  <c r="L25" i="109"/>
  <c r="L26" i="109"/>
  <c r="L5" i="109"/>
  <c r="L6" i="108"/>
  <c r="L7" i="108"/>
  <c r="L8" i="108"/>
  <c r="L9" i="108"/>
  <c r="L10" i="108"/>
  <c r="L11" i="108"/>
  <c r="L12" i="108"/>
  <c r="L13" i="108"/>
  <c r="L14" i="108"/>
  <c r="L15" i="108"/>
  <c r="L16" i="108"/>
  <c r="L17" i="108"/>
  <c r="L18" i="108"/>
  <c r="L19" i="108"/>
  <c r="L20" i="108"/>
  <c r="L21" i="108"/>
  <c r="L22" i="108"/>
  <c r="L23" i="108"/>
  <c r="L24" i="108"/>
  <c r="L25" i="108"/>
  <c r="L26" i="108"/>
  <c r="L5" i="108"/>
  <c r="L6" i="107"/>
  <c r="L7" i="107"/>
  <c r="L8" i="107"/>
  <c r="L9" i="107"/>
  <c r="L10" i="107"/>
  <c r="L11" i="107"/>
  <c r="L12" i="107"/>
  <c r="L13" i="107"/>
  <c r="L14" i="107"/>
  <c r="L15" i="107"/>
  <c r="L16" i="107"/>
  <c r="L17" i="107"/>
  <c r="L18" i="107"/>
  <c r="L19" i="107"/>
  <c r="L20" i="107"/>
  <c r="L21" i="107"/>
  <c r="L22" i="107"/>
  <c r="L23" i="107"/>
  <c r="L24" i="107"/>
  <c r="L25" i="107"/>
  <c r="L26" i="107"/>
  <c r="L5" i="107"/>
  <c r="L6" i="106"/>
  <c r="L7" i="106"/>
  <c r="L8" i="106"/>
  <c r="L9" i="106"/>
  <c r="L10" i="106"/>
  <c r="L11" i="106"/>
  <c r="L12" i="106"/>
  <c r="L13" i="106"/>
  <c r="L14" i="106"/>
  <c r="L15" i="106"/>
  <c r="L16" i="106"/>
  <c r="L17" i="106"/>
  <c r="L18" i="106"/>
  <c r="L19" i="106"/>
  <c r="L20" i="106"/>
  <c r="L21" i="106"/>
  <c r="L22" i="106"/>
  <c r="L23" i="106"/>
  <c r="L24" i="106"/>
  <c r="L25" i="106"/>
  <c r="L26" i="106"/>
  <c r="L5" i="106"/>
  <c r="L6" i="105"/>
  <c r="L7" i="105"/>
  <c r="L8" i="105"/>
  <c r="L9" i="105"/>
  <c r="L10" i="105"/>
  <c r="L11" i="105"/>
  <c r="L12" i="105"/>
  <c r="L13" i="105"/>
  <c r="L14" i="105"/>
  <c r="L15" i="105"/>
  <c r="L16" i="105"/>
  <c r="L17" i="105"/>
  <c r="L18" i="105"/>
  <c r="L19" i="105"/>
  <c r="L20" i="105"/>
  <c r="L21" i="105"/>
  <c r="L22" i="105"/>
  <c r="L23" i="105"/>
  <c r="L24" i="105"/>
  <c r="L25" i="105"/>
  <c r="L26" i="105"/>
  <c r="L5" i="105"/>
  <c r="L6" i="104"/>
  <c r="L7" i="104"/>
  <c r="L8" i="104"/>
  <c r="L9" i="104"/>
  <c r="L10" i="104"/>
  <c r="L11" i="104"/>
  <c r="L12" i="104"/>
  <c r="L13" i="104"/>
  <c r="L14" i="104"/>
  <c r="L15" i="104"/>
  <c r="L16" i="104"/>
  <c r="L17" i="104"/>
  <c r="L18" i="104"/>
  <c r="L19" i="104"/>
  <c r="L20" i="104"/>
  <c r="L21" i="104"/>
  <c r="L22" i="104"/>
  <c r="L23" i="104"/>
  <c r="L24" i="104"/>
  <c r="L25" i="104"/>
  <c r="L26" i="104"/>
  <c r="L5" i="104"/>
  <c r="L6" i="103"/>
  <c r="L7" i="103"/>
  <c r="L8" i="103"/>
  <c r="L9" i="103"/>
  <c r="L10" i="103"/>
  <c r="L11" i="103"/>
  <c r="L12" i="103"/>
  <c r="L13" i="103"/>
  <c r="L14" i="103"/>
  <c r="L15" i="103"/>
  <c r="L16" i="103"/>
  <c r="L17" i="103"/>
  <c r="L18" i="103"/>
  <c r="L19" i="103"/>
  <c r="L20" i="103"/>
  <c r="L21" i="103"/>
  <c r="L22" i="103"/>
  <c r="L23" i="103"/>
  <c r="L24" i="103"/>
  <c r="L25" i="103"/>
  <c r="L26" i="103"/>
  <c r="L5" i="103"/>
  <c r="L6" i="102"/>
  <c r="L7" i="102"/>
  <c r="L8" i="102"/>
  <c r="L9" i="102"/>
  <c r="L10" i="102"/>
  <c r="L11" i="102"/>
  <c r="L12" i="102"/>
  <c r="L13" i="102"/>
  <c r="L14" i="102"/>
  <c r="L15" i="102"/>
  <c r="L16" i="102"/>
  <c r="L17" i="102"/>
  <c r="L18" i="102"/>
  <c r="L19" i="102"/>
  <c r="L20" i="102"/>
  <c r="L21" i="102"/>
  <c r="L22" i="102"/>
  <c r="L23" i="102"/>
  <c r="L24" i="102"/>
  <c r="L25" i="102"/>
  <c r="L26" i="102"/>
  <c r="L5" i="102"/>
  <c r="L6" i="101"/>
  <c r="L7" i="101"/>
  <c r="L8" i="101"/>
  <c r="L9" i="101"/>
  <c r="L10" i="101"/>
  <c r="L11" i="101"/>
  <c r="L12" i="101"/>
  <c r="L13" i="101"/>
  <c r="L14" i="101"/>
  <c r="L15" i="101"/>
  <c r="L16" i="101"/>
  <c r="L17" i="101"/>
  <c r="L18" i="101"/>
  <c r="L19" i="101"/>
  <c r="L20" i="101"/>
  <c r="L21" i="101"/>
  <c r="L22" i="101"/>
  <c r="L23" i="101"/>
  <c r="L24" i="101"/>
  <c r="L25" i="101"/>
  <c r="L26" i="101"/>
  <c r="L5" i="101"/>
  <c r="L6" i="100"/>
  <c r="L7" i="100"/>
  <c r="L8" i="100"/>
  <c r="L9" i="100"/>
  <c r="L10" i="100"/>
  <c r="L11" i="100"/>
  <c r="L12" i="100"/>
  <c r="L13" i="100"/>
  <c r="L14" i="100"/>
  <c r="L15" i="100"/>
  <c r="L16" i="100"/>
  <c r="L17" i="100"/>
  <c r="L18" i="100"/>
  <c r="L19" i="100"/>
  <c r="L20" i="100"/>
  <c r="L21" i="100"/>
  <c r="L22" i="100"/>
  <c r="L23" i="100"/>
  <c r="L24" i="100"/>
  <c r="L25" i="100"/>
  <c r="L26" i="100"/>
  <c r="L5" i="100"/>
  <c r="L6" i="99"/>
  <c r="L7" i="99"/>
  <c r="L8" i="99"/>
  <c r="L9" i="99"/>
  <c r="L10" i="99"/>
  <c r="L11" i="99"/>
  <c r="L12" i="99"/>
  <c r="L13" i="99"/>
  <c r="L14" i="99"/>
  <c r="L15" i="99"/>
  <c r="L16" i="99"/>
  <c r="L17" i="99"/>
  <c r="L18" i="99"/>
  <c r="L19" i="99"/>
  <c r="L20" i="99"/>
  <c r="L21" i="99"/>
  <c r="L22" i="99"/>
  <c r="L23" i="99"/>
  <c r="L24" i="99"/>
  <c r="L25" i="99"/>
  <c r="L26" i="99"/>
  <c r="L5" i="99"/>
  <c r="L6" i="98"/>
  <c r="L7" i="98"/>
  <c r="L8" i="98"/>
  <c r="L9" i="98"/>
  <c r="L10" i="98"/>
  <c r="L11" i="98"/>
  <c r="L12" i="98"/>
  <c r="L13" i="98"/>
  <c r="L14" i="98"/>
  <c r="L15" i="98"/>
  <c r="L16" i="98"/>
  <c r="L17" i="98"/>
  <c r="L18" i="98"/>
  <c r="L19" i="98"/>
  <c r="L20" i="98"/>
  <c r="L21" i="98"/>
  <c r="L22" i="98"/>
  <c r="L23" i="98"/>
  <c r="L24" i="98"/>
  <c r="L25" i="98"/>
  <c r="L26" i="98"/>
  <c r="L5" i="98"/>
  <c r="L6" i="97"/>
  <c r="L7" i="97"/>
  <c r="L8" i="97"/>
  <c r="L9" i="97"/>
  <c r="L10" i="97"/>
  <c r="L11" i="97"/>
  <c r="L12" i="97"/>
  <c r="L13" i="97"/>
  <c r="L14" i="97"/>
  <c r="L15" i="97"/>
  <c r="L16" i="97"/>
  <c r="L17" i="97"/>
  <c r="L18" i="97"/>
  <c r="L19" i="97"/>
  <c r="L20" i="97"/>
  <c r="L21" i="97"/>
  <c r="L22" i="97"/>
  <c r="L23" i="97"/>
  <c r="L24" i="97"/>
  <c r="L25" i="97"/>
  <c r="L26" i="97"/>
  <c r="L5" i="97"/>
  <c r="L6" i="96"/>
  <c r="L7" i="96"/>
  <c r="L8" i="96"/>
  <c r="L9" i="96"/>
  <c r="L10" i="96"/>
  <c r="L11" i="96"/>
  <c r="L12" i="96"/>
  <c r="L13" i="96"/>
  <c r="L14" i="96"/>
  <c r="L15" i="96"/>
  <c r="L16" i="96"/>
  <c r="L17" i="96"/>
  <c r="L18" i="96"/>
  <c r="L19" i="96"/>
  <c r="L20" i="96"/>
  <c r="L21" i="96"/>
  <c r="L22" i="96"/>
  <c r="L23" i="96"/>
  <c r="L24" i="96"/>
  <c r="L25" i="96"/>
  <c r="L26" i="96"/>
  <c r="L5" i="96"/>
  <c r="L6" i="95"/>
  <c r="L7" i="95"/>
  <c r="L8" i="95"/>
  <c r="L9" i="95"/>
  <c r="L10" i="95"/>
  <c r="L11" i="95"/>
  <c r="L12" i="95"/>
  <c r="L13" i="95"/>
  <c r="L14" i="95"/>
  <c r="L15" i="95"/>
  <c r="L16" i="95"/>
  <c r="L17" i="95"/>
  <c r="L18" i="95"/>
  <c r="L19" i="95"/>
  <c r="L20" i="95"/>
  <c r="L21" i="95"/>
  <c r="L22" i="95"/>
  <c r="L23" i="95"/>
  <c r="L24" i="95"/>
  <c r="L25" i="95"/>
  <c r="L26" i="95"/>
  <c r="L5" i="95"/>
  <c r="L6" i="94"/>
  <c r="L7" i="94"/>
  <c r="L8" i="94"/>
  <c r="L9" i="94"/>
  <c r="L10" i="94"/>
  <c r="L11" i="94"/>
  <c r="L12" i="94"/>
  <c r="L13" i="94"/>
  <c r="L14" i="94"/>
  <c r="L15" i="94"/>
  <c r="L16" i="94"/>
  <c r="L17" i="94"/>
  <c r="L18" i="94"/>
  <c r="L19" i="94"/>
  <c r="L20" i="94"/>
  <c r="L21" i="94"/>
  <c r="L22" i="94"/>
  <c r="L23" i="94"/>
  <c r="L24" i="94"/>
  <c r="L25" i="94"/>
  <c r="L26" i="94"/>
  <c r="L5" i="94"/>
  <c r="L6" i="93"/>
  <c r="L7" i="93"/>
  <c r="L8" i="93"/>
  <c r="L9" i="93"/>
  <c r="L10" i="93"/>
  <c r="L11" i="93"/>
  <c r="L12" i="93"/>
  <c r="L13" i="93"/>
  <c r="L14" i="93"/>
  <c r="L15" i="93"/>
  <c r="L16" i="93"/>
  <c r="L17" i="93"/>
  <c r="L18" i="93"/>
  <c r="L19" i="93"/>
  <c r="L20" i="93"/>
  <c r="L21" i="93"/>
  <c r="L22" i="93"/>
  <c r="L23" i="93"/>
  <c r="L24" i="93"/>
  <c r="L25" i="93"/>
  <c r="L26" i="93"/>
  <c r="L5" i="93"/>
  <c r="L6" i="92"/>
  <c r="L7" i="92"/>
  <c r="L8" i="92"/>
  <c r="L9" i="92"/>
  <c r="L10" i="92"/>
  <c r="L11" i="92"/>
  <c r="L12" i="92"/>
  <c r="L13" i="92"/>
  <c r="L14" i="92"/>
  <c r="L15" i="92"/>
  <c r="L16" i="92"/>
  <c r="L17" i="92"/>
  <c r="L18" i="92"/>
  <c r="L19" i="92"/>
  <c r="L20" i="92"/>
  <c r="L21" i="92"/>
  <c r="L22" i="92"/>
  <c r="L23" i="92"/>
  <c r="L24" i="92"/>
  <c r="L25" i="92"/>
  <c r="L26" i="92"/>
  <c r="L5" i="92"/>
  <c r="L6" i="91"/>
  <c r="L7" i="91"/>
  <c r="L8" i="91"/>
  <c r="L9" i="91"/>
  <c r="L10" i="91"/>
  <c r="L11" i="91"/>
  <c r="L12" i="91"/>
  <c r="L13" i="91"/>
  <c r="L14" i="91"/>
  <c r="L15" i="91"/>
  <c r="L16" i="91"/>
  <c r="L17" i="91"/>
  <c r="L18" i="91"/>
  <c r="L19" i="91"/>
  <c r="L20" i="91"/>
  <c r="L21" i="91"/>
  <c r="L22" i="91"/>
  <c r="L23" i="91"/>
  <c r="L24" i="91"/>
  <c r="L25" i="91"/>
  <c r="L26" i="91"/>
  <c r="L5" i="91"/>
  <c r="L6" i="90"/>
  <c r="L7" i="90"/>
  <c r="L8" i="90"/>
  <c r="L9" i="90"/>
  <c r="L10" i="90"/>
  <c r="L11" i="90"/>
  <c r="L12" i="90"/>
  <c r="L13" i="90"/>
  <c r="L14" i="90"/>
  <c r="L15" i="90"/>
  <c r="L16" i="90"/>
  <c r="L17" i="90"/>
  <c r="L18" i="90"/>
  <c r="L19" i="90"/>
  <c r="L20" i="90"/>
  <c r="L21" i="90"/>
  <c r="L22" i="90"/>
  <c r="L23" i="90"/>
  <c r="L24" i="90"/>
  <c r="L25" i="90"/>
  <c r="L26" i="90"/>
  <c r="L5" i="90"/>
  <c r="L6" i="89"/>
  <c r="L7" i="89"/>
  <c r="L8" i="89"/>
  <c r="L9" i="89"/>
  <c r="L10" i="89"/>
  <c r="L11" i="89"/>
  <c r="L12" i="89"/>
  <c r="L13" i="89"/>
  <c r="L14" i="89"/>
  <c r="L15" i="89"/>
  <c r="L16" i="89"/>
  <c r="L17" i="89"/>
  <c r="L18" i="89"/>
  <c r="L19" i="89"/>
  <c r="L20" i="89"/>
  <c r="L21" i="89"/>
  <c r="L22" i="89"/>
  <c r="L23" i="89"/>
  <c r="L24" i="89"/>
  <c r="L25" i="89"/>
  <c r="L26" i="89"/>
  <c r="L5" i="89"/>
  <c r="L6" i="88"/>
  <c r="L7" i="88"/>
  <c r="L8" i="88"/>
  <c r="L9" i="88"/>
  <c r="L10" i="88"/>
  <c r="L11" i="88"/>
  <c r="L12" i="88"/>
  <c r="L13" i="88"/>
  <c r="L14" i="88"/>
  <c r="L15" i="88"/>
  <c r="L16" i="88"/>
  <c r="L17" i="88"/>
  <c r="L18" i="88"/>
  <c r="L19" i="88"/>
  <c r="L20" i="88"/>
  <c r="L21" i="88"/>
  <c r="L22" i="88"/>
  <c r="L23" i="88"/>
  <c r="L24" i="88"/>
  <c r="L25" i="88"/>
  <c r="L26" i="88"/>
  <c r="L5" i="88"/>
  <c r="L6" i="87"/>
  <c r="L7" i="87"/>
  <c r="L8" i="87"/>
  <c r="L9" i="87"/>
  <c r="L10" i="87"/>
  <c r="L11" i="87"/>
  <c r="L12" i="87"/>
  <c r="L13" i="87"/>
  <c r="L14" i="87"/>
  <c r="L15" i="87"/>
  <c r="L16" i="87"/>
  <c r="L17" i="87"/>
  <c r="L18" i="87"/>
  <c r="L19" i="87"/>
  <c r="L20" i="87"/>
  <c r="L21" i="87"/>
  <c r="L22" i="87"/>
  <c r="L23" i="87"/>
  <c r="L24" i="87"/>
  <c r="L25" i="87"/>
  <c r="L26" i="87"/>
  <c r="L5" i="87"/>
  <c r="L6" i="86"/>
  <c r="L7" i="86"/>
  <c r="L8" i="86"/>
  <c r="L9" i="86"/>
  <c r="L10" i="86"/>
  <c r="L11" i="86"/>
  <c r="L12" i="86"/>
  <c r="L13" i="86"/>
  <c r="L14" i="86"/>
  <c r="L15" i="86"/>
  <c r="L16" i="86"/>
  <c r="L17" i="86"/>
  <c r="L18" i="86"/>
  <c r="L19" i="86"/>
  <c r="L20" i="86"/>
  <c r="L21" i="86"/>
  <c r="L22" i="86"/>
  <c r="L23" i="86"/>
  <c r="L24" i="86"/>
  <c r="L25" i="86"/>
  <c r="L26" i="86"/>
  <c r="L5" i="86"/>
  <c r="L6" i="85"/>
  <c r="L7" i="85"/>
  <c r="L8" i="85"/>
  <c r="L9" i="85"/>
  <c r="L10" i="85"/>
  <c r="L11" i="85"/>
  <c r="L12" i="85"/>
  <c r="L13" i="85"/>
  <c r="L14" i="85"/>
  <c r="L15" i="85"/>
  <c r="L16" i="85"/>
  <c r="L17" i="85"/>
  <c r="L18" i="85"/>
  <c r="L19" i="85"/>
  <c r="L20" i="85"/>
  <c r="L21" i="85"/>
  <c r="L22" i="85"/>
  <c r="L23" i="85"/>
  <c r="L24" i="85"/>
  <c r="L25" i="85"/>
  <c r="L26" i="85"/>
  <c r="L5" i="85"/>
  <c r="L6" i="84"/>
  <c r="L7" i="84"/>
  <c r="L8" i="84"/>
  <c r="L9" i="84"/>
  <c r="L10" i="84"/>
  <c r="L11" i="84"/>
  <c r="L12" i="84"/>
  <c r="L13" i="84"/>
  <c r="L14" i="84"/>
  <c r="L15" i="84"/>
  <c r="L16" i="84"/>
  <c r="L17" i="84"/>
  <c r="L18" i="84"/>
  <c r="L19" i="84"/>
  <c r="L20" i="84"/>
  <c r="L21" i="84"/>
  <c r="L22" i="84"/>
  <c r="L23" i="84"/>
  <c r="L24" i="84"/>
  <c r="L25" i="84"/>
  <c r="L26" i="84"/>
  <c r="L5" i="84"/>
  <c r="L6" i="83"/>
  <c r="L7" i="83"/>
  <c r="L8" i="83"/>
  <c r="L9" i="83"/>
  <c r="L10" i="83"/>
  <c r="L11" i="83"/>
  <c r="L12" i="83"/>
  <c r="L13" i="83"/>
  <c r="L14" i="83"/>
  <c r="L15" i="83"/>
  <c r="L16" i="83"/>
  <c r="L17" i="83"/>
  <c r="L18" i="83"/>
  <c r="L19" i="83"/>
  <c r="L20" i="83"/>
  <c r="L21" i="83"/>
  <c r="L22" i="83"/>
  <c r="L23" i="83"/>
  <c r="L24" i="83"/>
  <c r="L25" i="83"/>
  <c r="L26" i="83"/>
  <c r="L5" i="83"/>
  <c r="L6" i="82"/>
  <c r="L7" i="82"/>
  <c r="L8" i="82"/>
  <c r="L9" i="82"/>
  <c r="L10" i="82"/>
  <c r="L11" i="82"/>
  <c r="L12" i="82"/>
  <c r="L13" i="82"/>
  <c r="L14" i="82"/>
  <c r="L15" i="82"/>
  <c r="L16" i="82"/>
  <c r="L17" i="82"/>
  <c r="L18" i="82"/>
  <c r="L19" i="82"/>
  <c r="L20" i="82"/>
  <c r="L21" i="82"/>
  <c r="L22" i="82"/>
  <c r="L23" i="82"/>
  <c r="L24" i="82"/>
  <c r="L25" i="82"/>
  <c r="L26" i="82"/>
  <c r="L5" i="82"/>
  <c r="L6" i="81"/>
  <c r="L7" i="81"/>
  <c r="L8" i="81"/>
  <c r="L9" i="81"/>
  <c r="L10" i="81"/>
  <c r="L11" i="81"/>
  <c r="L12" i="81"/>
  <c r="L13" i="81"/>
  <c r="L14" i="81"/>
  <c r="L15" i="81"/>
  <c r="L16" i="81"/>
  <c r="L17" i="81"/>
  <c r="L18" i="81"/>
  <c r="L19" i="81"/>
  <c r="L20" i="81"/>
  <c r="L21" i="81"/>
  <c r="L22" i="81"/>
  <c r="L23" i="81"/>
  <c r="L24" i="81"/>
  <c r="L25" i="81"/>
  <c r="L26" i="81"/>
  <c r="L5" i="81"/>
  <c r="L6" i="80"/>
  <c r="L7" i="80"/>
  <c r="L8" i="80"/>
  <c r="L9" i="80"/>
  <c r="L10" i="80"/>
  <c r="L11" i="80"/>
  <c r="L12" i="80"/>
  <c r="L13" i="80"/>
  <c r="L14" i="80"/>
  <c r="L15" i="80"/>
  <c r="L16" i="80"/>
  <c r="L17" i="80"/>
  <c r="L18" i="80"/>
  <c r="L19" i="80"/>
  <c r="L20" i="80"/>
  <c r="L21" i="80"/>
  <c r="L22" i="80"/>
  <c r="L23" i="80"/>
  <c r="L24" i="80"/>
  <c r="L25" i="80"/>
  <c r="L26" i="80"/>
  <c r="L5" i="80"/>
  <c r="L6" i="4" l="1"/>
  <c r="L7" i="4"/>
  <c r="L8" i="4"/>
  <c r="L9" i="4"/>
  <c r="L10" i="4"/>
  <c r="L11" i="4"/>
  <c r="L12" i="4"/>
  <c r="L13" i="4"/>
  <c r="L14" i="4"/>
  <c r="L15" i="4"/>
  <c r="L16" i="4"/>
  <c r="L17" i="4"/>
  <c r="L18" i="4"/>
  <c r="L19" i="4"/>
  <c r="L20" i="4"/>
  <c r="L21" i="4"/>
  <c r="L22" i="4"/>
  <c r="L23" i="4"/>
  <c r="L24" i="4"/>
  <c r="L25" i="4"/>
  <c r="L26" i="4"/>
  <c r="L5" i="4"/>
  <c r="J5" i="80"/>
  <c r="T26" i="79" l="1"/>
  <c r="T25" i="79"/>
  <c r="T24" i="79"/>
  <c r="T23" i="79"/>
  <c r="S23" i="79" s="1"/>
  <c r="T22" i="79"/>
  <c r="T21" i="79"/>
  <c r="S21" i="79" s="1"/>
  <c r="T20" i="79"/>
  <c r="T19" i="79"/>
  <c r="T18" i="79"/>
  <c r="T17" i="79"/>
  <c r="T16" i="79"/>
  <c r="T15" i="79"/>
  <c r="S15" i="79" s="1"/>
  <c r="T14" i="79"/>
  <c r="T13" i="79"/>
  <c r="S13" i="79" s="1"/>
  <c r="T12" i="79"/>
  <c r="T11" i="79"/>
  <c r="T10" i="79"/>
  <c r="T9" i="79"/>
  <c r="T8" i="79"/>
  <c r="O25" i="79"/>
  <c r="O24" i="79"/>
  <c r="O23" i="79"/>
  <c r="N23" i="79" s="1"/>
  <c r="O22" i="79"/>
  <c r="O21" i="79"/>
  <c r="N21" i="79" s="1"/>
  <c r="O20" i="79"/>
  <c r="O19" i="79"/>
  <c r="N19" i="79" s="1"/>
  <c r="O18" i="79"/>
  <c r="O17" i="79"/>
  <c r="N17" i="79" s="1"/>
  <c r="O16" i="79"/>
  <c r="O15" i="79"/>
  <c r="N15" i="79" s="1"/>
  <c r="O14" i="79"/>
  <c r="O13" i="79"/>
  <c r="O12" i="79"/>
  <c r="O11" i="79"/>
  <c r="N11" i="79" s="1"/>
  <c r="O10" i="79"/>
  <c r="O9" i="79"/>
  <c r="O8" i="79"/>
  <c r="O4" i="79"/>
  <c r="N4" i="79" s="1"/>
  <c r="J24" i="79"/>
  <c r="J23" i="79"/>
  <c r="J22" i="79"/>
  <c r="J21" i="79"/>
  <c r="I21" i="79" s="1"/>
  <c r="J20" i="79"/>
  <c r="J19" i="79"/>
  <c r="I19" i="79" s="1"/>
  <c r="J18" i="79"/>
  <c r="J17" i="79"/>
  <c r="J16" i="79"/>
  <c r="J15" i="79"/>
  <c r="J14" i="79"/>
  <c r="J13" i="79"/>
  <c r="I13" i="79" s="1"/>
  <c r="J12" i="79"/>
  <c r="J11" i="79"/>
  <c r="J10" i="79"/>
  <c r="J9" i="79"/>
  <c r="J8" i="79"/>
  <c r="J4" i="79"/>
  <c r="I4" i="79" s="1"/>
  <c r="E24" i="79"/>
  <c r="E23" i="79"/>
  <c r="D23" i="79" s="1"/>
  <c r="E22" i="79"/>
  <c r="E21" i="79"/>
  <c r="D21" i="79" s="1"/>
  <c r="E20" i="79"/>
  <c r="E19" i="79"/>
  <c r="D19" i="79" s="1"/>
  <c r="E18" i="79"/>
  <c r="E17" i="79"/>
  <c r="D17" i="79" s="1"/>
  <c r="E16" i="79"/>
  <c r="E15" i="79"/>
  <c r="D15" i="79" s="1"/>
  <c r="E14" i="79"/>
  <c r="E13" i="79"/>
  <c r="D13" i="79" s="1"/>
  <c r="E12" i="79"/>
  <c r="E11" i="79"/>
  <c r="E10" i="79"/>
  <c r="E9" i="79"/>
  <c r="D9" i="79" s="1"/>
  <c r="E8" i="79"/>
  <c r="E4" i="79"/>
  <c r="D4" i="79" s="1"/>
  <c r="S20" i="79"/>
  <c r="N25" i="79"/>
  <c r="N18" i="79"/>
  <c r="N13" i="79"/>
  <c r="N10" i="79"/>
  <c r="N9" i="79"/>
  <c r="I22" i="79"/>
  <c r="I18" i="79"/>
  <c r="I14" i="79"/>
  <c r="I10" i="79"/>
  <c r="D22" i="79"/>
  <c r="D14" i="79"/>
  <c r="C26" i="81"/>
  <c r="C25" i="81"/>
  <c r="C24" i="81"/>
  <c r="C23" i="81"/>
  <c r="C22" i="81"/>
  <c r="C21" i="81"/>
  <c r="C20" i="81"/>
  <c r="C19" i="81"/>
  <c r="C18" i="81"/>
  <c r="C17" i="81"/>
  <c r="C16" i="81"/>
  <c r="C15" i="81"/>
  <c r="C14" i="81"/>
  <c r="C13" i="81"/>
  <c r="C12" i="81"/>
  <c r="C11" i="81"/>
  <c r="C10" i="81"/>
  <c r="C9" i="81"/>
  <c r="C8" i="81"/>
  <c r="C7" i="81"/>
  <c r="C6" i="81"/>
  <c r="K5" i="81"/>
  <c r="J5" i="81"/>
  <c r="C5" i="81"/>
  <c r="C26" i="82"/>
  <c r="C25" i="82"/>
  <c r="C24" i="82"/>
  <c r="C23" i="82"/>
  <c r="C22" i="82"/>
  <c r="C21" i="82"/>
  <c r="C20" i="82"/>
  <c r="C19" i="82"/>
  <c r="C18" i="82"/>
  <c r="C17" i="82"/>
  <c r="C16" i="82"/>
  <c r="C15" i="82"/>
  <c r="C14" i="82"/>
  <c r="C13" i="82"/>
  <c r="C12" i="82"/>
  <c r="C11" i="82"/>
  <c r="C10" i="82"/>
  <c r="C9" i="82"/>
  <c r="C8" i="82"/>
  <c r="C7" i="82"/>
  <c r="C6" i="82"/>
  <c r="K5" i="82"/>
  <c r="J6" i="82" s="1"/>
  <c r="J5" i="82"/>
  <c r="C5" i="82"/>
  <c r="C26" i="83"/>
  <c r="C25" i="83"/>
  <c r="C24" i="83"/>
  <c r="C23" i="83"/>
  <c r="C22" i="83"/>
  <c r="C21" i="83"/>
  <c r="C20" i="83"/>
  <c r="C19" i="83"/>
  <c r="C18" i="83"/>
  <c r="C17" i="83"/>
  <c r="C16" i="83"/>
  <c r="C15" i="83"/>
  <c r="C14" i="83"/>
  <c r="C13" i="83"/>
  <c r="C12" i="83"/>
  <c r="C11" i="83"/>
  <c r="C10" i="83"/>
  <c r="C9" i="83"/>
  <c r="C8" i="83"/>
  <c r="C7" i="83"/>
  <c r="C6" i="83"/>
  <c r="K5" i="83"/>
  <c r="J5" i="83"/>
  <c r="C5" i="83"/>
  <c r="C26" i="84"/>
  <c r="C25" i="84"/>
  <c r="C24" i="84"/>
  <c r="C23" i="84"/>
  <c r="C22" i="84"/>
  <c r="C21" i="84"/>
  <c r="C20" i="84"/>
  <c r="C19" i="84"/>
  <c r="C18" i="84"/>
  <c r="C17" i="84"/>
  <c r="C16" i="84"/>
  <c r="C15" i="84"/>
  <c r="C14" i="84"/>
  <c r="C13" i="84"/>
  <c r="C12" i="84"/>
  <c r="C11" i="84"/>
  <c r="C10" i="84"/>
  <c r="C9" i="84"/>
  <c r="C8" i="84"/>
  <c r="C7" i="84"/>
  <c r="J6" i="84"/>
  <c r="C6" i="84"/>
  <c r="K5" i="84"/>
  <c r="J5" i="84"/>
  <c r="C5" i="84"/>
  <c r="C26" i="85"/>
  <c r="C25" i="85"/>
  <c r="C24" i="85"/>
  <c r="C23" i="85"/>
  <c r="C22" i="85"/>
  <c r="C21" i="85"/>
  <c r="C20" i="85"/>
  <c r="C19" i="85"/>
  <c r="C18" i="85"/>
  <c r="C17" i="85"/>
  <c r="C16" i="85"/>
  <c r="C15" i="85"/>
  <c r="C14" i="85"/>
  <c r="C13" i="85"/>
  <c r="C12" i="85"/>
  <c r="C11" i="85"/>
  <c r="C10" i="85"/>
  <c r="C9" i="85"/>
  <c r="C8" i="85"/>
  <c r="C7" i="85"/>
  <c r="C6" i="85"/>
  <c r="K5" i="85"/>
  <c r="J5" i="85"/>
  <c r="C5" i="85"/>
  <c r="C26" i="86"/>
  <c r="C25" i="86"/>
  <c r="C24" i="86"/>
  <c r="C23" i="86"/>
  <c r="C22" i="86"/>
  <c r="C21" i="86"/>
  <c r="C20" i="86"/>
  <c r="C19" i="86"/>
  <c r="C18" i="86"/>
  <c r="C17" i="86"/>
  <c r="C16" i="86"/>
  <c r="C15" i="86"/>
  <c r="C14" i="86"/>
  <c r="C13" i="86"/>
  <c r="C12" i="86"/>
  <c r="C11" i="86"/>
  <c r="C10" i="86"/>
  <c r="C9" i="86"/>
  <c r="C8" i="86"/>
  <c r="C7" i="86"/>
  <c r="C6" i="86"/>
  <c r="K5" i="86"/>
  <c r="J6" i="86" s="1"/>
  <c r="J5" i="86"/>
  <c r="C5" i="86"/>
  <c r="C26" i="87"/>
  <c r="C25" i="87"/>
  <c r="C24" i="87"/>
  <c r="C23" i="87"/>
  <c r="C22" i="87"/>
  <c r="C21" i="87"/>
  <c r="C20" i="87"/>
  <c r="C19" i="87"/>
  <c r="C18" i="87"/>
  <c r="C17" i="87"/>
  <c r="C16" i="87"/>
  <c r="C15" i="87"/>
  <c r="C14" i="87"/>
  <c r="C13" i="87"/>
  <c r="C12" i="87"/>
  <c r="C11" i="87"/>
  <c r="C10" i="87"/>
  <c r="C9" i="87"/>
  <c r="C8" i="87"/>
  <c r="C7" i="87"/>
  <c r="J6" i="87"/>
  <c r="C6" i="87"/>
  <c r="K5" i="87"/>
  <c r="J5" i="87"/>
  <c r="C5" i="87"/>
  <c r="C26" i="88"/>
  <c r="C25" i="88"/>
  <c r="C24" i="88"/>
  <c r="C23" i="88"/>
  <c r="C22" i="88"/>
  <c r="C21" i="88"/>
  <c r="C20" i="88"/>
  <c r="C19" i="88"/>
  <c r="C18" i="88"/>
  <c r="C17" i="88"/>
  <c r="C16" i="88"/>
  <c r="C15" i="88"/>
  <c r="C14" i="88"/>
  <c r="C13" i="88"/>
  <c r="C12" i="88"/>
  <c r="C11" i="88"/>
  <c r="C10" i="88"/>
  <c r="C9" i="88"/>
  <c r="C8" i="88"/>
  <c r="C7" i="88"/>
  <c r="J6" i="88"/>
  <c r="C6" i="88"/>
  <c r="K5" i="88"/>
  <c r="J5" i="88"/>
  <c r="C5" i="88"/>
  <c r="C26" i="89"/>
  <c r="C25" i="89"/>
  <c r="C24" i="89"/>
  <c r="C23" i="89"/>
  <c r="C22" i="89"/>
  <c r="C21" i="89"/>
  <c r="C20" i="89"/>
  <c r="C19" i="89"/>
  <c r="C18" i="89"/>
  <c r="C17" i="89"/>
  <c r="C16" i="89"/>
  <c r="C15" i="89"/>
  <c r="C14" i="89"/>
  <c r="C13" i="89"/>
  <c r="C12" i="89"/>
  <c r="C11" i="89"/>
  <c r="C10" i="89"/>
  <c r="C9" i="89"/>
  <c r="C8" i="89"/>
  <c r="C7" i="89"/>
  <c r="K6" i="89"/>
  <c r="J7" i="89" s="1"/>
  <c r="K7" i="89" s="1"/>
  <c r="J8" i="89" s="1"/>
  <c r="C6" i="89"/>
  <c r="K5" i="89"/>
  <c r="J6" i="89" s="1"/>
  <c r="J5" i="89"/>
  <c r="C5" i="89"/>
  <c r="C26" i="90"/>
  <c r="C25" i="90"/>
  <c r="C24" i="90"/>
  <c r="C23" i="90"/>
  <c r="C22" i="90"/>
  <c r="C21" i="90"/>
  <c r="C20" i="90"/>
  <c r="C19" i="90"/>
  <c r="C18" i="90"/>
  <c r="C17" i="90"/>
  <c r="C16" i="90"/>
  <c r="C15" i="90"/>
  <c r="C14" i="90"/>
  <c r="C13" i="90"/>
  <c r="C12" i="90"/>
  <c r="C11" i="90"/>
  <c r="C10" i="90"/>
  <c r="C9" i="90"/>
  <c r="C8" i="90"/>
  <c r="C7" i="90"/>
  <c r="C6" i="90"/>
  <c r="K5" i="90"/>
  <c r="J6" i="90" s="1"/>
  <c r="J5" i="90"/>
  <c r="C5" i="90"/>
  <c r="C26" i="91"/>
  <c r="C25" i="91"/>
  <c r="C24" i="91"/>
  <c r="C23" i="91"/>
  <c r="C22" i="91"/>
  <c r="C21" i="91"/>
  <c r="C20" i="91"/>
  <c r="C19" i="91"/>
  <c r="C18" i="91"/>
  <c r="C17" i="91"/>
  <c r="C16" i="91"/>
  <c r="C15" i="91"/>
  <c r="C14" i="91"/>
  <c r="C13" i="91"/>
  <c r="C12" i="91"/>
  <c r="C11" i="91"/>
  <c r="C10" i="91"/>
  <c r="C9" i="91"/>
  <c r="C8" i="91"/>
  <c r="C7" i="91"/>
  <c r="K6" i="91"/>
  <c r="J7" i="91" s="1"/>
  <c r="K7" i="91" s="1"/>
  <c r="J8" i="91" s="1"/>
  <c r="C6" i="91"/>
  <c r="K5" i="91"/>
  <c r="J6" i="91" s="1"/>
  <c r="J5" i="91"/>
  <c r="C5" i="91"/>
  <c r="C26" i="92"/>
  <c r="C25" i="92"/>
  <c r="C24" i="92"/>
  <c r="C23" i="92"/>
  <c r="C22" i="92"/>
  <c r="C21" i="92"/>
  <c r="C20" i="92"/>
  <c r="C19" i="92"/>
  <c r="C18" i="92"/>
  <c r="C17" i="92"/>
  <c r="C16" i="92"/>
  <c r="C15" i="92"/>
  <c r="C14" i="92"/>
  <c r="C13" i="92"/>
  <c r="C12" i="92"/>
  <c r="C11" i="92"/>
  <c r="C10" i="92"/>
  <c r="C9" i="92"/>
  <c r="C8" i="92"/>
  <c r="C7" i="92"/>
  <c r="C6" i="92"/>
  <c r="K5" i="92"/>
  <c r="J6" i="92" s="1"/>
  <c r="J5" i="92"/>
  <c r="C5" i="92"/>
  <c r="C26" i="93"/>
  <c r="C25" i="93"/>
  <c r="C24" i="93"/>
  <c r="C23" i="93"/>
  <c r="C22" i="93"/>
  <c r="C21" i="93"/>
  <c r="C20" i="93"/>
  <c r="C19" i="93"/>
  <c r="C18" i="93"/>
  <c r="C17" i="93"/>
  <c r="C16" i="93"/>
  <c r="C15" i="93"/>
  <c r="C14" i="93"/>
  <c r="C13" i="93"/>
  <c r="C12" i="93"/>
  <c r="C11" i="93"/>
  <c r="C10" i="93"/>
  <c r="C9" i="93"/>
  <c r="C8" i="93"/>
  <c r="C7" i="93"/>
  <c r="K6" i="93"/>
  <c r="J7" i="93" s="1"/>
  <c r="K7" i="93" s="1"/>
  <c r="J8" i="93" s="1"/>
  <c r="C6" i="93"/>
  <c r="K5" i="93"/>
  <c r="J6" i="93" s="1"/>
  <c r="J5" i="93"/>
  <c r="C5" i="93"/>
  <c r="C26" i="94"/>
  <c r="C25" i="94"/>
  <c r="C24" i="94"/>
  <c r="C23" i="94"/>
  <c r="C22" i="94"/>
  <c r="C21" i="94"/>
  <c r="C20" i="94"/>
  <c r="C19" i="94"/>
  <c r="C18" i="94"/>
  <c r="C17" i="94"/>
  <c r="C16" i="94"/>
  <c r="C15" i="94"/>
  <c r="C14" i="94"/>
  <c r="C13" i="94"/>
  <c r="C12" i="94"/>
  <c r="C11" i="94"/>
  <c r="C10" i="94"/>
  <c r="C9" i="94"/>
  <c r="C8" i="94"/>
  <c r="C7" i="94"/>
  <c r="C6" i="94"/>
  <c r="K5" i="94"/>
  <c r="J6" i="94" s="1"/>
  <c r="J5" i="94"/>
  <c r="C5" i="94"/>
  <c r="C26" i="95"/>
  <c r="C25" i="95"/>
  <c r="C24" i="95"/>
  <c r="C23" i="95"/>
  <c r="C22" i="95"/>
  <c r="C21" i="95"/>
  <c r="C20" i="95"/>
  <c r="C19" i="95"/>
  <c r="C18" i="95"/>
  <c r="C17" i="95"/>
  <c r="C16" i="95"/>
  <c r="C15" i="95"/>
  <c r="C14" i="95"/>
  <c r="C13" i="95"/>
  <c r="C12" i="95"/>
  <c r="C11" i="95"/>
  <c r="C10" i="95"/>
  <c r="C9" i="95"/>
  <c r="C8" i="95"/>
  <c r="C7" i="95"/>
  <c r="C6" i="95"/>
  <c r="K5" i="95"/>
  <c r="J5" i="95"/>
  <c r="J6" i="95" s="1"/>
  <c r="C5" i="95"/>
  <c r="C26" i="96"/>
  <c r="C25" i="96"/>
  <c r="C24" i="96"/>
  <c r="C23" i="96"/>
  <c r="C22" i="96"/>
  <c r="C21" i="96"/>
  <c r="C20" i="96"/>
  <c r="C19" i="96"/>
  <c r="C18" i="96"/>
  <c r="C17" i="96"/>
  <c r="C16" i="96"/>
  <c r="C15" i="96"/>
  <c r="C14" i="96"/>
  <c r="C13" i="96"/>
  <c r="C12" i="96"/>
  <c r="C11" i="96"/>
  <c r="C10" i="96"/>
  <c r="C9" i="96"/>
  <c r="C8" i="96"/>
  <c r="C7" i="96"/>
  <c r="C6" i="96"/>
  <c r="K5" i="96"/>
  <c r="J5" i="96"/>
  <c r="J6" i="96" s="1"/>
  <c r="C5" i="96"/>
  <c r="C26" i="97"/>
  <c r="C25" i="97"/>
  <c r="C24" i="97"/>
  <c r="C23" i="97"/>
  <c r="C22" i="97"/>
  <c r="C21" i="97"/>
  <c r="C20" i="97"/>
  <c r="C19" i="97"/>
  <c r="C18" i="97"/>
  <c r="C17" i="97"/>
  <c r="C16" i="97"/>
  <c r="C15" i="97"/>
  <c r="C14" i="97"/>
  <c r="C13" i="97"/>
  <c r="C12" i="97"/>
  <c r="C11" i="97"/>
  <c r="C10" i="97"/>
  <c r="C9" i="97"/>
  <c r="C8" i="97"/>
  <c r="C7" i="97"/>
  <c r="C6" i="97"/>
  <c r="K5" i="97"/>
  <c r="J5" i="97"/>
  <c r="J6" i="97" s="1"/>
  <c r="K6" i="97" s="1"/>
  <c r="J7" i="97" s="1"/>
  <c r="C5" i="97"/>
  <c r="C26" i="98"/>
  <c r="C25" i="98"/>
  <c r="C24" i="98"/>
  <c r="C23" i="98"/>
  <c r="C22" i="98"/>
  <c r="C21" i="98"/>
  <c r="C20" i="98"/>
  <c r="C19" i="98"/>
  <c r="C18" i="98"/>
  <c r="C17" i="98"/>
  <c r="C16" i="98"/>
  <c r="C15" i="98"/>
  <c r="C14" i="98"/>
  <c r="C13" i="98"/>
  <c r="C12" i="98"/>
  <c r="C11" i="98"/>
  <c r="C10" i="98"/>
  <c r="C9" i="98"/>
  <c r="C8" i="98"/>
  <c r="C7" i="98"/>
  <c r="C6" i="98"/>
  <c r="K5" i="98"/>
  <c r="J5" i="98"/>
  <c r="J6" i="98" s="1"/>
  <c r="C5" i="98"/>
  <c r="C26" i="99"/>
  <c r="C25" i="99"/>
  <c r="C24" i="99"/>
  <c r="C23" i="99"/>
  <c r="C22" i="99"/>
  <c r="C21" i="99"/>
  <c r="C20" i="99"/>
  <c r="C19" i="99"/>
  <c r="C18" i="99"/>
  <c r="C17" i="99"/>
  <c r="C16" i="99"/>
  <c r="C15" i="99"/>
  <c r="C14" i="99"/>
  <c r="C13" i="99"/>
  <c r="C12" i="99"/>
  <c r="C11" i="99"/>
  <c r="C10" i="99"/>
  <c r="C9" i="99"/>
  <c r="C8" i="99"/>
  <c r="C7" i="99"/>
  <c r="C6" i="99"/>
  <c r="K5" i="99"/>
  <c r="J5" i="99"/>
  <c r="J6" i="99" s="1"/>
  <c r="K6" i="99" s="1"/>
  <c r="J7" i="99" s="1"/>
  <c r="C5" i="99"/>
  <c r="C26" i="100"/>
  <c r="C25" i="100"/>
  <c r="C24" i="100"/>
  <c r="C23" i="100"/>
  <c r="C22" i="100"/>
  <c r="C21" i="100"/>
  <c r="C20" i="100"/>
  <c r="C19" i="100"/>
  <c r="C18" i="100"/>
  <c r="C17" i="100"/>
  <c r="C16" i="100"/>
  <c r="C15" i="100"/>
  <c r="C14" i="100"/>
  <c r="C13" i="100"/>
  <c r="C12" i="100"/>
  <c r="C11" i="100"/>
  <c r="C10" i="100"/>
  <c r="C9" i="100"/>
  <c r="C8" i="100"/>
  <c r="C7" i="100"/>
  <c r="C6" i="100"/>
  <c r="K5" i="100"/>
  <c r="J5" i="100"/>
  <c r="C5" i="100"/>
  <c r="C26" i="101"/>
  <c r="C25" i="101"/>
  <c r="C24" i="101"/>
  <c r="C23" i="101"/>
  <c r="C22" i="101"/>
  <c r="C21" i="101"/>
  <c r="C20" i="101"/>
  <c r="C19" i="101"/>
  <c r="C18" i="101"/>
  <c r="C17" i="101"/>
  <c r="C16" i="101"/>
  <c r="C15" i="101"/>
  <c r="C14" i="101"/>
  <c r="C13" i="101"/>
  <c r="C12" i="101"/>
  <c r="C11" i="101"/>
  <c r="C10" i="101"/>
  <c r="C9" i="101"/>
  <c r="C8" i="101"/>
  <c r="C7" i="101"/>
  <c r="J6" i="101"/>
  <c r="C6" i="101"/>
  <c r="K5" i="101"/>
  <c r="J5" i="101"/>
  <c r="C5" i="101"/>
  <c r="C26" i="102"/>
  <c r="C25" i="102"/>
  <c r="C24" i="102"/>
  <c r="C23" i="102"/>
  <c r="C22" i="102"/>
  <c r="C21" i="102"/>
  <c r="C20" i="102"/>
  <c r="C19" i="102"/>
  <c r="C18" i="102"/>
  <c r="C17" i="102"/>
  <c r="C16" i="102"/>
  <c r="C15" i="102"/>
  <c r="C14" i="102"/>
  <c r="C13" i="102"/>
  <c r="C12" i="102"/>
  <c r="C11" i="102"/>
  <c r="C10" i="102"/>
  <c r="C9" i="102"/>
  <c r="C8" i="102"/>
  <c r="C7" i="102"/>
  <c r="C6" i="102"/>
  <c r="K5" i="102"/>
  <c r="J5" i="102"/>
  <c r="J6" i="102" s="1"/>
  <c r="C5" i="102"/>
  <c r="C26" i="103"/>
  <c r="C25" i="103"/>
  <c r="C24" i="103"/>
  <c r="C23" i="103"/>
  <c r="C22" i="103"/>
  <c r="C21" i="103"/>
  <c r="C20" i="103"/>
  <c r="C19" i="103"/>
  <c r="C18" i="103"/>
  <c r="C17" i="103"/>
  <c r="C16" i="103"/>
  <c r="C15" i="103"/>
  <c r="C14" i="103"/>
  <c r="C13" i="103"/>
  <c r="C12" i="103"/>
  <c r="C11" i="103"/>
  <c r="C10" i="103"/>
  <c r="C9" i="103"/>
  <c r="C8" i="103"/>
  <c r="C7" i="103"/>
  <c r="C6" i="103"/>
  <c r="K5" i="103"/>
  <c r="J5" i="103"/>
  <c r="J6" i="103" s="1"/>
  <c r="K6" i="103" s="1"/>
  <c r="J7" i="103" s="1"/>
  <c r="C5" i="103"/>
  <c r="C26" i="104"/>
  <c r="C25" i="104"/>
  <c r="C24" i="104"/>
  <c r="C23" i="104"/>
  <c r="C22" i="104"/>
  <c r="C21" i="104"/>
  <c r="C20" i="104"/>
  <c r="C19" i="104"/>
  <c r="C18" i="104"/>
  <c r="C17" i="104"/>
  <c r="C16" i="104"/>
  <c r="C15" i="104"/>
  <c r="C14" i="104"/>
  <c r="C13" i="104"/>
  <c r="C12" i="104"/>
  <c r="C11" i="104"/>
  <c r="C10" i="104"/>
  <c r="C9" i="104"/>
  <c r="C8" i="104"/>
  <c r="C7" i="104"/>
  <c r="J6" i="104"/>
  <c r="C6" i="104"/>
  <c r="K5" i="104"/>
  <c r="J5" i="104"/>
  <c r="C5" i="104"/>
  <c r="C26" i="105"/>
  <c r="C25" i="105"/>
  <c r="C24" i="105"/>
  <c r="C23" i="105"/>
  <c r="C22" i="105"/>
  <c r="C21" i="105"/>
  <c r="C20" i="105"/>
  <c r="C19" i="105"/>
  <c r="C18" i="105"/>
  <c r="C17" i="105"/>
  <c r="C16" i="105"/>
  <c r="C15" i="105"/>
  <c r="C14" i="105"/>
  <c r="C13" i="105"/>
  <c r="C12" i="105"/>
  <c r="C11" i="105"/>
  <c r="C10" i="105"/>
  <c r="C9" i="105"/>
  <c r="C8" i="105"/>
  <c r="C7" i="105"/>
  <c r="J6" i="105"/>
  <c r="C6" i="105"/>
  <c r="K5" i="105"/>
  <c r="J5" i="105"/>
  <c r="C5" i="105"/>
  <c r="C26" i="106"/>
  <c r="C25" i="106"/>
  <c r="C24" i="106"/>
  <c r="C23" i="106"/>
  <c r="C22" i="106"/>
  <c r="C21" i="106"/>
  <c r="C20" i="106"/>
  <c r="C19" i="106"/>
  <c r="C18" i="106"/>
  <c r="C17" i="106"/>
  <c r="C16" i="106"/>
  <c r="C15" i="106"/>
  <c r="C14" i="106"/>
  <c r="C13" i="106"/>
  <c r="C12" i="106"/>
  <c r="C11" i="106"/>
  <c r="C10" i="106"/>
  <c r="C9" i="106"/>
  <c r="C8" i="106"/>
  <c r="C7" i="106"/>
  <c r="C6" i="106"/>
  <c r="K5" i="106"/>
  <c r="J5" i="106"/>
  <c r="J6" i="106" s="1"/>
  <c r="K6" i="106" s="1"/>
  <c r="J7" i="106" s="1"/>
  <c r="C5" i="106"/>
  <c r="C26" i="107"/>
  <c r="C25" i="107"/>
  <c r="C24" i="107"/>
  <c r="C23" i="107"/>
  <c r="C22" i="107"/>
  <c r="C21" i="107"/>
  <c r="C20" i="107"/>
  <c r="C19" i="107"/>
  <c r="C18" i="107"/>
  <c r="C17" i="107"/>
  <c r="C16" i="107"/>
  <c r="C15" i="107"/>
  <c r="C14" i="107"/>
  <c r="C13" i="107"/>
  <c r="C12" i="107"/>
  <c r="C11" i="107"/>
  <c r="C10" i="107"/>
  <c r="C9" i="107"/>
  <c r="C8" i="107"/>
  <c r="C7" i="107"/>
  <c r="C6" i="107"/>
  <c r="K5" i="107"/>
  <c r="J5" i="107"/>
  <c r="C5" i="107"/>
  <c r="C26" i="108"/>
  <c r="C25" i="108"/>
  <c r="C24" i="108"/>
  <c r="C23" i="108"/>
  <c r="C22" i="108"/>
  <c r="C21" i="108"/>
  <c r="C20" i="108"/>
  <c r="C19" i="108"/>
  <c r="C18" i="108"/>
  <c r="C17" i="108"/>
  <c r="C16" i="108"/>
  <c r="C15" i="108"/>
  <c r="C14" i="108"/>
  <c r="C13" i="108"/>
  <c r="C12" i="108"/>
  <c r="C11" i="108"/>
  <c r="C10" i="108"/>
  <c r="C9" i="108"/>
  <c r="C8" i="108"/>
  <c r="C7" i="108"/>
  <c r="C6" i="108"/>
  <c r="K5" i="108"/>
  <c r="J5" i="108"/>
  <c r="C5" i="108"/>
  <c r="C26" i="109"/>
  <c r="C25" i="109"/>
  <c r="C24" i="109"/>
  <c r="C23" i="109"/>
  <c r="C22" i="109"/>
  <c r="C21" i="109"/>
  <c r="C20" i="109"/>
  <c r="C19" i="109"/>
  <c r="C18" i="109"/>
  <c r="C17" i="109"/>
  <c r="C16" i="109"/>
  <c r="C15" i="109"/>
  <c r="C14" i="109"/>
  <c r="C13" i="109"/>
  <c r="C12" i="109"/>
  <c r="C11" i="109"/>
  <c r="C10" i="109"/>
  <c r="C9" i="109"/>
  <c r="C8" i="109"/>
  <c r="C7" i="109"/>
  <c r="C6" i="109"/>
  <c r="K5" i="109"/>
  <c r="J5" i="109"/>
  <c r="C5" i="109"/>
  <c r="C26" i="110"/>
  <c r="C25" i="110"/>
  <c r="C24" i="110"/>
  <c r="C23" i="110"/>
  <c r="C22" i="110"/>
  <c r="C21" i="110"/>
  <c r="C20" i="110"/>
  <c r="C19" i="110"/>
  <c r="C18" i="110"/>
  <c r="C17" i="110"/>
  <c r="C16" i="110"/>
  <c r="C15" i="110"/>
  <c r="C14" i="110"/>
  <c r="C13" i="110"/>
  <c r="C12" i="110"/>
  <c r="C11" i="110"/>
  <c r="C10" i="110"/>
  <c r="C9" i="110"/>
  <c r="C8" i="110"/>
  <c r="C7" i="110"/>
  <c r="C6" i="110"/>
  <c r="K5" i="110"/>
  <c r="J6" i="110" s="1"/>
  <c r="J5" i="110"/>
  <c r="C5" i="110"/>
  <c r="C26" i="111"/>
  <c r="C25" i="111"/>
  <c r="C24" i="111"/>
  <c r="C23" i="111"/>
  <c r="C22" i="111"/>
  <c r="C21" i="111"/>
  <c r="C20" i="111"/>
  <c r="C19" i="111"/>
  <c r="C18" i="111"/>
  <c r="C17" i="111"/>
  <c r="C16" i="111"/>
  <c r="C15" i="111"/>
  <c r="C14" i="111"/>
  <c r="C13" i="111"/>
  <c r="C12" i="111"/>
  <c r="C11" i="111"/>
  <c r="C10" i="111"/>
  <c r="C9" i="111"/>
  <c r="C8" i="111"/>
  <c r="C7" i="111"/>
  <c r="C6" i="111"/>
  <c r="K5" i="111"/>
  <c r="J5" i="111"/>
  <c r="C5" i="111"/>
  <c r="C26" i="112"/>
  <c r="C25" i="112"/>
  <c r="C24" i="112"/>
  <c r="C23" i="112"/>
  <c r="C22" i="112"/>
  <c r="C21" i="112"/>
  <c r="C20" i="112"/>
  <c r="C19" i="112"/>
  <c r="C18" i="112"/>
  <c r="C17" i="112"/>
  <c r="C16" i="112"/>
  <c r="C15" i="112"/>
  <c r="C14" i="112"/>
  <c r="C13" i="112"/>
  <c r="C12" i="112"/>
  <c r="C11" i="112"/>
  <c r="C10" i="112"/>
  <c r="C9" i="112"/>
  <c r="C8" i="112"/>
  <c r="C7" i="112"/>
  <c r="K6" i="112"/>
  <c r="J7" i="112" s="1"/>
  <c r="C6" i="112"/>
  <c r="K5" i="112"/>
  <c r="J6" i="112" s="1"/>
  <c r="J5" i="112"/>
  <c r="C5" i="112"/>
  <c r="C26" i="113"/>
  <c r="C25" i="113"/>
  <c r="C24" i="113"/>
  <c r="C23" i="113"/>
  <c r="C22" i="113"/>
  <c r="C21" i="113"/>
  <c r="C20" i="113"/>
  <c r="C19" i="113"/>
  <c r="C18" i="113"/>
  <c r="C17" i="113"/>
  <c r="C16" i="113"/>
  <c r="C15" i="113"/>
  <c r="C14" i="113"/>
  <c r="C13" i="113"/>
  <c r="C12" i="113"/>
  <c r="C11" i="113"/>
  <c r="C10" i="113"/>
  <c r="C9" i="113"/>
  <c r="C8" i="113"/>
  <c r="C7" i="113"/>
  <c r="C6" i="113"/>
  <c r="K5" i="113"/>
  <c r="J5" i="113"/>
  <c r="C5" i="113"/>
  <c r="C26" i="114"/>
  <c r="C25" i="114"/>
  <c r="C24" i="114"/>
  <c r="C23" i="114"/>
  <c r="C22" i="114"/>
  <c r="C21" i="114"/>
  <c r="C20" i="114"/>
  <c r="C19" i="114"/>
  <c r="C18" i="114"/>
  <c r="C17" i="114"/>
  <c r="C16" i="114"/>
  <c r="C15" i="114"/>
  <c r="C14" i="114"/>
  <c r="C13" i="114"/>
  <c r="C12" i="114"/>
  <c r="C11" i="114"/>
  <c r="C10" i="114"/>
  <c r="C9" i="114"/>
  <c r="C8" i="114"/>
  <c r="C7" i="114"/>
  <c r="K6" i="114"/>
  <c r="J7" i="114" s="1"/>
  <c r="C6" i="114"/>
  <c r="K5" i="114"/>
  <c r="J6" i="114" s="1"/>
  <c r="J5" i="114"/>
  <c r="C5" i="114"/>
  <c r="C26" i="115"/>
  <c r="C25" i="115"/>
  <c r="C24" i="115"/>
  <c r="C23" i="115"/>
  <c r="C22" i="115"/>
  <c r="C21" i="115"/>
  <c r="C20" i="115"/>
  <c r="C19" i="115"/>
  <c r="C18" i="115"/>
  <c r="C17" i="115"/>
  <c r="C16" i="115"/>
  <c r="C15" i="115"/>
  <c r="C14" i="115"/>
  <c r="C13" i="115"/>
  <c r="C12" i="115"/>
  <c r="C11" i="115"/>
  <c r="C10" i="115"/>
  <c r="C9" i="115"/>
  <c r="C8" i="115"/>
  <c r="C7" i="115"/>
  <c r="C6" i="115"/>
  <c r="K5" i="115"/>
  <c r="J5" i="115"/>
  <c r="C5" i="115"/>
  <c r="C26" i="116"/>
  <c r="C25" i="116"/>
  <c r="C24" i="116"/>
  <c r="C23" i="116"/>
  <c r="C22" i="116"/>
  <c r="C21" i="116"/>
  <c r="C20" i="116"/>
  <c r="C19" i="116"/>
  <c r="C18" i="116"/>
  <c r="C17" i="116"/>
  <c r="C16" i="116"/>
  <c r="C15" i="116"/>
  <c r="C14" i="116"/>
  <c r="C13" i="116"/>
  <c r="C12" i="116"/>
  <c r="C11" i="116"/>
  <c r="C10" i="116"/>
  <c r="C9" i="116"/>
  <c r="C8" i="116"/>
  <c r="C7" i="116"/>
  <c r="C6" i="116"/>
  <c r="K5" i="116"/>
  <c r="J6" i="116" s="1"/>
  <c r="J5" i="116"/>
  <c r="C5" i="116"/>
  <c r="C26" i="117"/>
  <c r="C25" i="117"/>
  <c r="C24" i="117"/>
  <c r="C23" i="117"/>
  <c r="C22" i="117"/>
  <c r="C21" i="117"/>
  <c r="C20" i="117"/>
  <c r="C19" i="117"/>
  <c r="C18" i="117"/>
  <c r="C17" i="117"/>
  <c r="C16" i="117"/>
  <c r="C15" i="117"/>
  <c r="C14" i="117"/>
  <c r="C13" i="117"/>
  <c r="C12" i="117"/>
  <c r="C11" i="117"/>
  <c r="C10" i="117"/>
  <c r="C9" i="117"/>
  <c r="C8" i="117"/>
  <c r="C7" i="117"/>
  <c r="C6" i="117"/>
  <c r="K5" i="117"/>
  <c r="J5" i="117"/>
  <c r="C5" i="117"/>
  <c r="C26" i="118"/>
  <c r="C25" i="118"/>
  <c r="C24" i="118"/>
  <c r="C23" i="118"/>
  <c r="C22" i="118"/>
  <c r="C21" i="118"/>
  <c r="C20" i="118"/>
  <c r="C19" i="118"/>
  <c r="C18" i="118"/>
  <c r="C17" i="118"/>
  <c r="C16" i="118"/>
  <c r="C15" i="118"/>
  <c r="C14" i="118"/>
  <c r="C13" i="118"/>
  <c r="C12" i="118"/>
  <c r="C11" i="118"/>
  <c r="C10" i="118"/>
  <c r="C9" i="118"/>
  <c r="C8" i="118"/>
  <c r="C7" i="118"/>
  <c r="C6" i="118"/>
  <c r="K5" i="118"/>
  <c r="J6" i="118" s="1"/>
  <c r="J5" i="118"/>
  <c r="C5" i="118"/>
  <c r="C26" i="119"/>
  <c r="C25" i="119"/>
  <c r="C24" i="119"/>
  <c r="C23" i="119"/>
  <c r="C22" i="119"/>
  <c r="C21" i="119"/>
  <c r="C20" i="119"/>
  <c r="C19" i="119"/>
  <c r="C18" i="119"/>
  <c r="C17" i="119"/>
  <c r="C16" i="119"/>
  <c r="C15" i="119"/>
  <c r="C14" i="119"/>
  <c r="C13" i="119"/>
  <c r="C12" i="119"/>
  <c r="C11" i="119"/>
  <c r="C10" i="119"/>
  <c r="C9" i="119"/>
  <c r="C8" i="119"/>
  <c r="C7" i="119"/>
  <c r="C6" i="119"/>
  <c r="K5" i="119"/>
  <c r="J5" i="119"/>
  <c r="C5" i="119"/>
  <c r="C26" i="120"/>
  <c r="C25" i="120"/>
  <c r="C24" i="120"/>
  <c r="C23" i="120"/>
  <c r="C22" i="120"/>
  <c r="C21" i="120"/>
  <c r="C20" i="120"/>
  <c r="C19" i="120"/>
  <c r="C18" i="120"/>
  <c r="C17" i="120"/>
  <c r="C16" i="120"/>
  <c r="C15" i="120"/>
  <c r="C14" i="120"/>
  <c r="C13" i="120"/>
  <c r="C12" i="120"/>
  <c r="C11" i="120"/>
  <c r="C10" i="120"/>
  <c r="C9" i="120"/>
  <c r="C8" i="120"/>
  <c r="C7" i="120"/>
  <c r="K6" i="120"/>
  <c r="J7" i="120" s="1"/>
  <c r="C6" i="120"/>
  <c r="K5" i="120"/>
  <c r="J6" i="120" s="1"/>
  <c r="J5" i="120"/>
  <c r="C5" i="120"/>
  <c r="C26" i="121"/>
  <c r="C25" i="121"/>
  <c r="C24" i="121"/>
  <c r="C23" i="121"/>
  <c r="C22" i="121"/>
  <c r="C21" i="121"/>
  <c r="C20" i="121"/>
  <c r="C19" i="121"/>
  <c r="C18" i="121"/>
  <c r="C17" i="121"/>
  <c r="C16" i="121"/>
  <c r="C15" i="121"/>
  <c r="C14" i="121"/>
  <c r="C13" i="121"/>
  <c r="C12" i="121"/>
  <c r="C11" i="121"/>
  <c r="C10" i="121"/>
  <c r="C9" i="121"/>
  <c r="C8" i="121"/>
  <c r="C7" i="121"/>
  <c r="C6" i="121"/>
  <c r="K5" i="121"/>
  <c r="J5" i="121"/>
  <c r="C5" i="121"/>
  <c r="C26" i="122"/>
  <c r="C25" i="122"/>
  <c r="C24" i="122"/>
  <c r="C23" i="122"/>
  <c r="C22" i="122"/>
  <c r="C21" i="122"/>
  <c r="C20" i="122"/>
  <c r="C19" i="122"/>
  <c r="C18" i="122"/>
  <c r="C17" i="122"/>
  <c r="C16" i="122"/>
  <c r="C15" i="122"/>
  <c r="C14" i="122"/>
  <c r="C13" i="122"/>
  <c r="C12" i="122"/>
  <c r="C11" i="122"/>
  <c r="C10" i="122"/>
  <c r="C9" i="122"/>
  <c r="C8" i="122"/>
  <c r="C7" i="122"/>
  <c r="C6" i="122"/>
  <c r="K5" i="122"/>
  <c r="J5" i="122"/>
  <c r="C5" i="122"/>
  <c r="C26" i="123"/>
  <c r="C25" i="123"/>
  <c r="C24" i="123"/>
  <c r="C23" i="123"/>
  <c r="C22" i="123"/>
  <c r="C21" i="123"/>
  <c r="C20" i="123"/>
  <c r="C19" i="123"/>
  <c r="C18" i="123"/>
  <c r="C17" i="123"/>
  <c r="C16" i="123"/>
  <c r="C15" i="123"/>
  <c r="C14" i="123"/>
  <c r="C13" i="123"/>
  <c r="C12" i="123"/>
  <c r="C11" i="123"/>
  <c r="C10" i="123"/>
  <c r="C9" i="123"/>
  <c r="C8" i="123"/>
  <c r="C7" i="123"/>
  <c r="C6" i="123"/>
  <c r="K5" i="123"/>
  <c r="J5" i="123"/>
  <c r="J6" i="123" s="1"/>
  <c r="C5" i="123"/>
  <c r="C26" i="124"/>
  <c r="C25" i="124"/>
  <c r="C24" i="124"/>
  <c r="C23" i="124"/>
  <c r="C22" i="124"/>
  <c r="C21" i="124"/>
  <c r="C20" i="124"/>
  <c r="C19" i="124"/>
  <c r="C18" i="124"/>
  <c r="C17" i="124"/>
  <c r="C16" i="124"/>
  <c r="C15" i="124"/>
  <c r="C14" i="124"/>
  <c r="C13" i="124"/>
  <c r="C12" i="124"/>
  <c r="C11" i="124"/>
  <c r="C10" i="124"/>
  <c r="C9" i="124"/>
  <c r="C8" i="124"/>
  <c r="C7" i="124"/>
  <c r="C6" i="124"/>
  <c r="K5" i="124"/>
  <c r="J5" i="124"/>
  <c r="J6" i="124" s="1"/>
  <c r="K6" i="124" s="1"/>
  <c r="J7" i="124" s="1"/>
  <c r="C5" i="124"/>
  <c r="C26" i="125"/>
  <c r="C25" i="125"/>
  <c r="C24" i="125"/>
  <c r="C23" i="125"/>
  <c r="C22" i="125"/>
  <c r="C21" i="125"/>
  <c r="C20" i="125"/>
  <c r="C19" i="125"/>
  <c r="C18" i="125"/>
  <c r="C17" i="125"/>
  <c r="C16" i="125"/>
  <c r="C15" i="125"/>
  <c r="C14" i="125"/>
  <c r="C13" i="125"/>
  <c r="C12" i="125"/>
  <c r="C11" i="125"/>
  <c r="C10" i="125"/>
  <c r="C9" i="125"/>
  <c r="C8" i="125"/>
  <c r="C7" i="125"/>
  <c r="C6" i="125"/>
  <c r="K5" i="125"/>
  <c r="J5" i="125"/>
  <c r="J6" i="125" s="1"/>
  <c r="C5" i="125"/>
  <c r="C26" i="126"/>
  <c r="C25" i="126"/>
  <c r="C24" i="126"/>
  <c r="C23" i="126"/>
  <c r="C22" i="126"/>
  <c r="C21" i="126"/>
  <c r="C20" i="126"/>
  <c r="C19" i="126"/>
  <c r="C18" i="126"/>
  <c r="C17" i="126"/>
  <c r="C16" i="126"/>
  <c r="C15" i="126"/>
  <c r="C14" i="126"/>
  <c r="C13" i="126"/>
  <c r="C12" i="126"/>
  <c r="C11" i="126"/>
  <c r="C10" i="126"/>
  <c r="C9" i="126"/>
  <c r="C8" i="126"/>
  <c r="C7" i="126"/>
  <c r="C6" i="126"/>
  <c r="K5" i="126"/>
  <c r="J5" i="126"/>
  <c r="C5" i="126"/>
  <c r="C26" i="127"/>
  <c r="C25" i="127"/>
  <c r="C24" i="127"/>
  <c r="C23" i="127"/>
  <c r="C22" i="127"/>
  <c r="C21" i="127"/>
  <c r="C20" i="127"/>
  <c r="C19" i="127"/>
  <c r="C18" i="127"/>
  <c r="C17" i="127"/>
  <c r="C16" i="127"/>
  <c r="C15" i="127"/>
  <c r="C14" i="127"/>
  <c r="C13" i="127"/>
  <c r="C12" i="127"/>
  <c r="C11" i="127"/>
  <c r="C10" i="127"/>
  <c r="C9" i="127"/>
  <c r="C8" i="127"/>
  <c r="C7" i="127"/>
  <c r="C6" i="127"/>
  <c r="K5" i="127"/>
  <c r="J5" i="127"/>
  <c r="J6" i="127" s="1"/>
  <c r="C5" i="127"/>
  <c r="C26" i="128"/>
  <c r="C25" i="128"/>
  <c r="C24" i="128"/>
  <c r="C23" i="128"/>
  <c r="C22" i="128"/>
  <c r="C21" i="128"/>
  <c r="C20" i="128"/>
  <c r="C19" i="128"/>
  <c r="C18" i="128"/>
  <c r="C17" i="128"/>
  <c r="C16" i="128"/>
  <c r="C15" i="128"/>
  <c r="C14" i="128"/>
  <c r="C13" i="128"/>
  <c r="C12" i="128"/>
  <c r="C11" i="128"/>
  <c r="C10" i="128"/>
  <c r="C9" i="128"/>
  <c r="C8" i="128"/>
  <c r="J7" i="128"/>
  <c r="C7" i="128"/>
  <c r="C6" i="128"/>
  <c r="K5" i="128"/>
  <c r="J5" i="128"/>
  <c r="J6" i="128" s="1"/>
  <c r="K6" i="128" s="1"/>
  <c r="C5" i="128"/>
  <c r="C26" i="129"/>
  <c r="C25" i="129"/>
  <c r="C24" i="129"/>
  <c r="C23" i="129"/>
  <c r="C22" i="129"/>
  <c r="C21" i="129"/>
  <c r="C20" i="129"/>
  <c r="C19" i="129"/>
  <c r="C18" i="129"/>
  <c r="C17" i="129"/>
  <c r="C16" i="129"/>
  <c r="C15" i="129"/>
  <c r="C14" i="129"/>
  <c r="C13" i="129"/>
  <c r="C12" i="129"/>
  <c r="C11" i="129"/>
  <c r="C10" i="129"/>
  <c r="C9" i="129"/>
  <c r="C8" i="129"/>
  <c r="C7" i="129"/>
  <c r="C6" i="129"/>
  <c r="K5" i="129"/>
  <c r="J5" i="129"/>
  <c r="J6" i="129" s="1"/>
  <c r="C5" i="129"/>
  <c r="C26" i="130"/>
  <c r="C25" i="130"/>
  <c r="C24" i="130"/>
  <c r="C23" i="130"/>
  <c r="C22" i="130"/>
  <c r="C21" i="130"/>
  <c r="C20" i="130"/>
  <c r="C19" i="130"/>
  <c r="C18" i="130"/>
  <c r="C17" i="130"/>
  <c r="C16" i="130"/>
  <c r="C15" i="130"/>
  <c r="C14" i="130"/>
  <c r="C13" i="130"/>
  <c r="C12" i="130"/>
  <c r="C11" i="130"/>
  <c r="C10" i="130"/>
  <c r="C9" i="130"/>
  <c r="C8" i="130"/>
  <c r="C7" i="130"/>
  <c r="C6" i="130"/>
  <c r="K5" i="130"/>
  <c r="J5" i="130"/>
  <c r="C5" i="130"/>
  <c r="C26" i="131"/>
  <c r="C25" i="131"/>
  <c r="C24" i="131"/>
  <c r="C23" i="131"/>
  <c r="C22" i="131"/>
  <c r="C21" i="131"/>
  <c r="C20" i="131"/>
  <c r="C19" i="131"/>
  <c r="C18" i="131"/>
  <c r="C17" i="131"/>
  <c r="C16" i="131"/>
  <c r="C15" i="131"/>
  <c r="C14" i="131"/>
  <c r="C13" i="131"/>
  <c r="C12" i="131"/>
  <c r="C11" i="131"/>
  <c r="C10" i="131"/>
  <c r="C9" i="131"/>
  <c r="C8" i="131"/>
  <c r="C7" i="131"/>
  <c r="C6" i="131"/>
  <c r="K5" i="131"/>
  <c r="J5" i="131"/>
  <c r="C5" i="131"/>
  <c r="C26" i="132"/>
  <c r="C25" i="132"/>
  <c r="C24" i="132"/>
  <c r="C23" i="132"/>
  <c r="C22" i="132"/>
  <c r="C21" i="132"/>
  <c r="C20" i="132"/>
  <c r="C19" i="132"/>
  <c r="C18" i="132"/>
  <c r="C17" i="132"/>
  <c r="C16" i="132"/>
  <c r="C15" i="132"/>
  <c r="C14" i="132"/>
  <c r="C13" i="132"/>
  <c r="C12" i="132"/>
  <c r="C11" i="132"/>
  <c r="C10" i="132"/>
  <c r="C9" i="132"/>
  <c r="C8" i="132"/>
  <c r="J7" i="132"/>
  <c r="C7" i="132"/>
  <c r="C6" i="132"/>
  <c r="K5" i="132"/>
  <c r="J5" i="132"/>
  <c r="J6" i="132" s="1"/>
  <c r="K6" i="132" s="1"/>
  <c r="C5" i="132"/>
  <c r="C26" i="133"/>
  <c r="C25" i="133"/>
  <c r="C24" i="133"/>
  <c r="C23" i="133"/>
  <c r="C22" i="133"/>
  <c r="C21" i="133"/>
  <c r="C20" i="133"/>
  <c r="C19" i="133"/>
  <c r="C18" i="133"/>
  <c r="C17" i="133"/>
  <c r="C16" i="133"/>
  <c r="C15" i="133"/>
  <c r="C14" i="133"/>
  <c r="C13" i="133"/>
  <c r="C12" i="133"/>
  <c r="C11" i="133"/>
  <c r="C10" i="133"/>
  <c r="C9" i="133"/>
  <c r="C8" i="133"/>
  <c r="C7" i="133"/>
  <c r="C6" i="133"/>
  <c r="K5" i="133"/>
  <c r="J5" i="133"/>
  <c r="C5" i="133"/>
  <c r="C26" i="134"/>
  <c r="C25" i="134"/>
  <c r="C24" i="134"/>
  <c r="C23" i="134"/>
  <c r="C22" i="134"/>
  <c r="C21" i="134"/>
  <c r="C20" i="134"/>
  <c r="C19" i="134"/>
  <c r="C18" i="134"/>
  <c r="C17" i="134"/>
  <c r="C16" i="134"/>
  <c r="C15" i="134"/>
  <c r="C14" i="134"/>
  <c r="C13" i="134"/>
  <c r="C12" i="134"/>
  <c r="C11" i="134"/>
  <c r="C10" i="134"/>
  <c r="C9" i="134"/>
  <c r="C8" i="134"/>
  <c r="C7" i="134"/>
  <c r="C6" i="134"/>
  <c r="K5" i="134"/>
  <c r="J5" i="134"/>
  <c r="C5" i="134"/>
  <c r="C26" i="135"/>
  <c r="C25" i="135"/>
  <c r="C24" i="135"/>
  <c r="C23" i="135"/>
  <c r="C22" i="135"/>
  <c r="C21" i="135"/>
  <c r="C20" i="135"/>
  <c r="C19" i="135"/>
  <c r="C18" i="135"/>
  <c r="C17" i="135"/>
  <c r="C16" i="135"/>
  <c r="C15" i="135"/>
  <c r="C14" i="135"/>
  <c r="C13" i="135"/>
  <c r="C12" i="135"/>
  <c r="C11" i="135"/>
  <c r="C10" i="135"/>
  <c r="C9" i="135"/>
  <c r="C8" i="135"/>
  <c r="C7" i="135"/>
  <c r="C6" i="135"/>
  <c r="K5" i="135"/>
  <c r="J5" i="135"/>
  <c r="C5" i="135"/>
  <c r="C26" i="136"/>
  <c r="C25" i="136"/>
  <c r="C24" i="136"/>
  <c r="C23" i="136"/>
  <c r="C22" i="136"/>
  <c r="C21" i="136"/>
  <c r="C20" i="136"/>
  <c r="C19" i="136"/>
  <c r="C18" i="136"/>
  <c r="C17" i="136"/>
  <c r="C16" i="136"/>
  <c r="C15" i="136"/>
  <c r="C14" i="136"/>
  <c r="C13" i="136"/>
  <c r="C12" i="136"/>
  <c r="C11" i="136"/>
  <c r="C10" i="136"/>
  <c r="C9" i="136"/>
  <c r="C8" i="136"/>
  <c r="J7" i="136"/>
  <c r="C7" i="136"/>
  <c r="C6" i="136"/>
  <c r="K5" i="136"/>
  <c r="J5" i="136"/>
  <c r="J6" i="136" s="1"/>
  <c r="K6" i="136" s="1"/>
  <c r="C5" i="136"/>
  <c r="C26" i="137"/>
  <c r="C25" i="137"/>
  <c r="C24" i="137"/>
  <c r="C23" i="137"/>
  <c r="C22" i="137"/>
  <c r="C21" i="137"/>
  <c r="C20" i="137"/>
  <c r="C19" i="137"/>
  <c r="C18" i="137"/>
  <c r="C17" i="137"/>
  <c r="C16" i="137"/>
  <c r="C15" i="137"/>
  <c r="C14" i="137"/>
  <c r="C13" i="137"/>
  <c r="C12" i="137"/>
  <c r="C11" i="137"/>
  <c r="C10" i="137"/>
  <c r="C9" i="137"/>
  <c r="C8" i="137"/>
  <c r="C7" i="137"/>
  <c r="C6" i="137"/>
  <c r="K5" i="137"/>
  <c r="J5" i="137"/>
  <c r="C5" i="137"/>
  <c r="C26" i="138"/>
  <c r="C25" i="138"/>
  <c r="C24" i="138"/>
  <c r="C23" i="138"/>
  <c r="C22" i="138"/>
  <c r="C21" i="138"/>
  <c r="C20" i="138"/>
  <c r="C19" i="138"/>
  <c r="C18" i="138"/>
  <c r="C17" i="138"/>
  <c r="C16" i="138"/>
  <c r="C15" i="138"/>
  <c r="C14" i="138"/>
  <c r="C13" i="138"/>
  <c r="C12" i="138"/>
  <c r="C11" i="138"/>
  <c r="C10" i="138"/>
  <c r="C9" i="138"/>
  <c r="C8" i="138"/>
  <c r="C7" i="138"/>
  <c r="C6" i="138"/>
  <c r="K5" i="138"/>
  <c r="J5" i="138"/>
  <c r="C5" i="138"/>
  <c r="C26" i="139"/>
  <c r="C25" i="139"/>
  <c r="C24" i="139"/>
  <c r="C23" i="139"/>
  <c r="C22" i="139"/>
  <c r="C21" i="139"/>
  <c r="C20" i="139"/>
  <c r="C19" i="139"/>
  <c r="C18" i="139"/>
  <c r="C17" i="139"/>
  <c r="C16" i="139"/>
  <c r="C15" i="139"/>
  <c r="C14" i="139"/>
  <c r="C13" i="139"/>
  <c r="C12" i="139"/>
  <c r="C11" i="139"/>
  <c r="C10" i="139"/>
  <c r="C9" i="139"/>
  <c r="C8" i="139"/>
  <c r="C7" i="139"/>
  <c r="C6" i="139"/>
  <c r="K5" i="139"/>
  <c r="J5" i="139"/>
  <c r="J6" i="139" s="1"/>
  <c r="C5" i="139"/>
  <c r="C26" i="140"/>
  <c r="C25" i="140"/>
  <c r="C24" i="140"/>
  <c r="C23" i="140"/>
  <c r="C22" i="140"/>
  <c r="C21" i="140"/>
  <c r="C20" i="140"/>
  <c r="C19" i="140"/>
  <c r="C18" i="140"/>
  <c r="C17" i="140"/>
  <c r="C16" i="140"/>
  <c r="C15" i="140"/>
  <c r="C14" i="140"/>
  <c r="C13" i="140"/>
  <c r="C12" i="140"/>
  <c r="C11" i="140"/>
  <c r="C10" i="140"/>
  <c r="C9" i="140"/>
  <c r="C8" i="140"/>
  <c r="C7" i="140"/>
  <c r="C6" i="140"/>
  <c r="K5" i="140"/>
  <c r="J5" i="140"/>
  <c r="J6" i="140" s="1"/>
  <c r="K6" i="140" s="1"/>
  <c r="J7" i="140" s="1"/>
  <c r="C5" i="140"/>
  <c r="C26" i="141"/>
  <c r="C25" i="141"/>
  <c r="C24" i="141"/>
  <c r="C23" i="141"/>
  <c r="C22" i="141"/>
  <c r="C21" i="141"/>
  <c r="C20" i="141"/>
  <c r="C19" i="141"/>
  <c r="C18" i="141"/>
  <c r="C17" i="141"/>
  <c r="C16" i="141"/>
  <c r="C15" i="141"/>
  <c r="C14" i="141"/>
  <c r="C13" i="141"/>
  <c r="C12" i="141"/>
  <c r="C11" i="141"/>
  <c r="C10" i="141"/>
  <c r="C9" i="141"/>
  <c r="C8" i="141"/>
  <c r="C7" i="141"/>
  <c r="C6" i="141"/>
  <c r="K5" i="141"/>
  <c r="J5" i="141"/>
  <c r="J6" i="141" s="1"/>
  <c r="C5" i="141"/>
  <c r="C26" i="142"/>
  <c r="C25" i="142"/>
  <c r="C24" i="142"/>
  <c r="C23" i="142"/>
  <c r="C22" i="142"/>
  <c r="C21" i="142"/>
  <c r="C20" i="142"/>
  <c r="C19" i="142"/>
  <c r="C18" i="142"/>
  <c r="C17" i="142"/>
  <c r="C16" i="142"/>
  <c r="C15" i="142"/>
  <c r="C14" i="142"/>
  <c r="C13" i="142"/>
  <c r="C12" i="142"/>
  <c r="C11" i="142"/>
  <c r="C10" i="142"/>
  <c r="C9" i="142"/>
  <c r="C8" i="142"/>
  <c r="C7" i="142"/>
  <c r="C6" i="142"/>
  <c r="K5" i="142"/>
  <c r="J5" i="142"/>
  <c r="C5" i="142"/>
  <c r="C26" i="143"/>
  <c r="C25" i="143"/>
  <c r="C24" i="143"/>
  <c r="C23" i="143"/>
  <c r="C22" i="143"/>
  <c r="C21" i="143"/>
  <c r="C20" i="143"/>
  <c r="C19" i="143"/>
  <c r="C18" i="143"/>
  <c r="C17" i="143"/>
  <c r="C16" i="143"/>
  <c r="C15" i="143"/>
  <c r="C14" i="143"/>
  <c r="C13" i="143"/>
  <c r="C12" i="143"/>
  <c r="C11" i="143"/>
  <c r="C10" i="143"/>
  <c r="C9" i="143"/>
  <c r="C8" i="143"/>
  <c r="C7" i="143"/>
  <c r="C6" i="143"/>
  <c r="K5" i="143"/>
  <c r="J5" i="143"/>
  <c r="J6" i="143" s="1"/>
  <c r="C5" i="143"/>
  <c r="C26" i="144"/>
  <c r="C25" i="144"/>
  <c r="C24" i="144"/>
  <c r="C23" i="144"/>
  <c r="C22" i="144"/>
  <c r="C21" i="144"/>
  <c r="C20" i="144"/>
  <c r="C19" i="144"/>
  <c r="C18" i="144"/>
  <c r="C17" i="144"/>
  <c r="C16" i="144"/>
  <c r="C15" i="144"/>
  <c r="C14" i="144"/>
  <c r="C13" i="144"/>
  <c r="C12" i="144"/>
  <c r="C11" i="144"/>
  <c r="C10" i="144"/>
  <c r="C9" i="144"/>
  <c r="C8" i="144"/>
  <c r="J7" i="144"/>
  <c r="C7" i="144"/>
  <c r="C6" i="144"/>
  <c r="K5" i="144"/>
  <c r="J5" i="144"/>
  <c r="J6" i="144" s="1"/>
  <c r="K6" i="144" s="1"/>
  <c r="C5" i="144"/>
  <c r="C26" i="145"/>
  <c r="C25" i="145"/>
  <c r="C24" i="145"/>
  <c r="C23" i="145"/>
  <c r="C22" i="145"/>
  <c r="C21" i="145"/>
  <c r="C20" i="145"/>
  <c r="C19" i="145"/>
  <c r="C18" i="145"/>
  <c r="C17" i="145"/>
  <c r="C16" i="145"/>
  <c r="C15" i="145"/>
  <c r="C14" i="145"/>
  <c r="C13" i="145"/>
  <c r="C12" i="145"/>
  <c r="C11" i="145"/>
  <c r="C10" i="145"/>
  <c r="C9" i="145"/>
  <c r="C8" i="145"/>
  <c r="C7" i="145"/>
  <c r="C6" i="145"/>
  <c r="K5" i="145"/>
  <c r="J5" i="145"/>
  <c r="J6" i="145" s="1"/>
  <c r="C5" i="145"/>
  <c r="C26" i="146"/>
  <c r="C25" i="146"/>
  <c r="C24" i="146"/>
  <c r="C23" i="146"/>
  <c r="C22" i="146"/>
  <c r="C21" i="146"/>
  <c r="C20" i="146"/>
  <c r="C19" i="146"/>
  <c r="C18" i="146"/>
  <c r="C17" i="146"/>
  <c r="C16" i="146"/>
  <c r="C15" i="146"/>
  <c r="C14" i="146"/>
  <c r="C13" i="146"/>
  <c r="C12" i="146"/>
  <c r="C11" i="146"/>
  <c r="C10" i="146"/>
  <c r="C9" i="146"/>
  <c r="C8" i="146"/>
  <c r="C7" i="146"/>
  <c r="J6" i="146"/>
  <c r="C6" i="146"/>
  <c r="K5" i="146"/>
  <c r="J5" i="146"/>
  <c r="C5" i="146"/>
  <c r="C26" i="147"/>
  <c r="C25" i="147"/>
  <c r="C24" i="147"/>
  <c r="C23" i="147"/>
  <c r="C22" i="147"/>
  <c r="C21" i="147"/>
  <c r="C20" i="147"/>
  <c r="C19" i="147"/>
  <c r="C18" i="147"/>
  <c r="C17" i="147"/>
  <c r="C16" i="147"/>
  <c r="C15" i="147"/>
  <c r="C14" i="147"/>
  <c r="C13" i="147"/>
  <c r="C12" i="147"/>
  <c r="C11" i="147"/>
  <c r="C10" i="147"/>
  <c r="C9" i="147"/>
  <c r="C8" i="147"/>
  <c r="C7" i="147"/>
  <c r="C6" i="147"/>
  <c r="K5" i="147"/>
  <c r="J6" i="147" s="1"/>
  <c r="J5" i="147"/>
  <c r="C5" i="147"/>
  <c r="C26" i="148"/>
  <c r="C25" i="148"/>
  <c r="C24" i="148"/>
  <c r="C23" i="148"/>
  <c r="C22" i="148"/>
  <c r="C21" i="148"/>
  <c r="C20" i="148"/>
  <c r="C19" i="148"/>
  <c r="C18" i="148"/>
  <c r="C17" i="148"/>
  <c r="C16" i="148"/>
  <c r="C15" i="148"/>
  <c r="C14" i="148"/>
  <c r="C13" i="148"/>
  <c r="C12" i="148"/>
  <c r="C11" i="148"/>
  <c r="C10" i="148"/>
  <c r="C9" i="148"/>
  <c r="C8" i="148"/>
  <c r="C7" i="148"/>
  <c r="J6" i="148"/>
  <c r="C6" i="148"/>
  <c r="K5" i="148"/>
  <c r="J5" i="148"/>
  <c r="C5" i="148"/>
  <c r="C26" i="149"/>
  <c r="C25" i="149"/>
  <c r="C24" i="149"/>
  <c r="C23" i="149"/>
  <c r="C22" i="149"/>
  <c r="C21" i="149"/>
  <c r="C20" i="149"/>
  <c r="C19" i="149"/>
  <c r="C18" i="149"/>
  <c r="C17" i="149"/>
  <c r="C16" i="149"/>
  <c r="C15" i="149"/>
  <c r="C14" i="149"/>
  <c r="C13" i="149"/>
  <c r="C12" i="149"/>
  <c r="C11" i="149"/>
  <c r="C10" i="149"/>
  <c r="C9" i="149"/>
  <c r="C8" i="149"/>
  <c r="C7" i="149"/>
  <c r="C6" i="149"/>
  <c r="K5" i="149"/>
  <c r="J6" i="149" s="1"/>
  <c r="J5" i="149"/>
  <c r="C5" i="149"/>
  <c r="C26" i="150"/>
  <c r="C25" i="150"/>
  <c r="C24" i="150"/>
  <c r="C23" i="150"/>
  <c r="C22" i="150"/>
  <c r="C21" i="150"/>
  <c r="C20" i="150"/>
  <c r="C19" i="150"/>
  <c r="C18" i="150"/>
  <c r="C17" i="150"/>
  <c r="C16" i="150"/>
  <c r="C15" i="150"/>
  <c r="C14" i="150"/>
  <c r="C13" i="150"/>
  <c r="C12" i="150"/>
  <c r="C11" i="150"/>
  <c r="C10" i="150"/>
  <c r="C9" i="150"/>
  <c r="C8" i="150"/>
  <c r="C7" i="150"/>
  <c r="J6" i="150"/>
  <c r="C6" i="150"/>
  <c r="K5" i="150"/>
  <c r="J5" i="150"/>
  <c r="C5" i="150"/>
  <c r="C26" i="151"/>
  <c r="C25" i="151"/>
  <c r="C24" i="151"/>
  <c r="C23" i="151"/>
  <c r="C22" i="151"/>
  <c r="C21" i="151"/>
  <c r="C20" i="151"/>
  <c r="C19" i="151"/>
  <c r="C18" i="151"/>
  <c r="C17" i="151"/>
  <c r="C16" i="151"/>
  <c r="C15" i="151"/>
  <c r="C14" i="151"/>
  <c r="C13" i="151"/>
  <c r="C12" i="151"/>
  <c r="C11" i="151"/>
  <c r="C10" i="151"/>
  <c r="C9" i="151"/>
  <c r="C8" i="151"/>
  <c r="C7" i="151"/>
  <c r="C6" i="151"/>
  <c r="J5" i="151"/>
  <c r="K5" i="151" s="1"/>
  <c r="J6" i="151" s="1"/>
  <c r="C5" i="151"/>
  <c r="C26" i="80"/>
  <c r="C25" i="80"/>
  <c r="C24" i="80"/>
  <c r="C23" i="80"/>
  <c r="C22" i="80"/>
  <c r="C21" i="80"/>
  <c r="C20" i="80"/>
  <c r="C19" i="80"/>
  <c r="C18" i="80"/>
  <c r="C17" i="80"/>
  <c r="C16" i="80"/>
  <c r="C15" i="80"/>
  <c r="C14" i="80"/>
  <c r="C13" i="80"/>
  <c r="C12" i="80"/>
  <c r="C11" i="80"/>
  <c r="C10" i="80"/>
  <c r="C9" i="80"/>
  <c r="C8" i="80"/>
  <c r="C7" i="80"/>
  <c r="C6" i="80"/>
  <c r="C5" i="80"/>
  <c r="S22" i="79"/>
  <c r="S26" i="79"/>
  <c r="N20" i="79"/>
  <c r="N12" i="79"/>
  <c r="I20" i="79"/>
  <c r="I12" i="79"/>
  <c r="R26" i="79"/>
  <c r="R25" i="79"/>
  <c r="M25" i="79"/>
  <c r="S24" i="79"/>
  <c r="R24" i="79"/>
  <c r="M24" i="79"/>
  <c r="I24" i="79"/>
  <c r="H24" i="79"/>
  <c r="C24" i="79"/>
  <c r="R23" i="79"/>
  <c r="M23" i="79"/>
  <c r="H23" i="79"/>
  <c r="C23" i="79"/>
  <c r="R22" i="79"/>
  <c r="M22" i="79"/>
  <c r="H22" i="79"/>
  <c r="C22" i="79"/>
  <c r="R21" i="79"/>
  <c r="M21" i="79"/>
  <c r="H21" i="79"/>
  <c r="C21" i="79"/>
  <c r="R20" i="79"/>
  <c r="M20" i="79"/>
  <c r="H20" i="79"/>
  <c r="D20" i="79"/>
  <c r="C20" i="79"/>
  <c r="R19" i="79"/>
  <c r="M19" i="79"/>
  <c r="H19" i="79"/>
  <c r="C19" i="79"/>
  <c r="S18" i="79"/>
  <c r="R18" i="79"/>
  <c r="M18" i="79"/>
  <c r="H18" i="79"/>
  <c r="C18" i="79"/>
  <c r="R17" i="79"/>
  <c r="M17" i="79"/>
  <c r="H17" i="79"/>
  <c r="C17" i="79"/>
  <c r="S16" i="79"/>
  <c r="R16" i="79"/>
  <c r="M16" i="79"/>
  <c r="I16" i="79"/>
  <c r="H16" i="79"/>
  <c r="C16" i="79"/>
  <c r="R15" i="79"/>
  <c r="M15" i="79"/>
  <c r="H15" i="79"/>
  <c r="C15" i="79"/>
  <c r="S14" i="79"/>
  <c r="R14" i="79"/>
  <c r="M14" i="79"/>
  <c r="H14" i="79"/>
  <c r="C14" i="79"/>
  <c r="R13" i="79"/>
  <c r="M13" i="79"/>
  <c r="H13" i="79"/>
  <c r="C13" i="79"/>
  <c r="S12" i="79"/>
  <c r="R12" i="79"/>
  <c r="M12" i="79"/>
  <c r="H12" i="79"/>
  <c r="D12" i="79"/>
  <c r="C12" i="79"/>
  <c r="R11" i="79"/>
  <c r="M11" i="79"/>
  <c r="I11" i="79"/>
  <c r="H11" i="79"/>
  <c r="D11" i="79"/>
  <c r="C11" i="79"/>
  <c r="S10" i="79"/>
  <c r="R10" i="79"/>
  <c r="M10" i="79"/>
  <c r="H10" i="79"/>
  <c r="C10" i="79"/>
  <c r="R9" i="79"/>
  <c r="M9" i="79"/>
  <c r="H9" i="79"/>
  <c r="C9" i="79"/>
  <c r="S8" i="79"/>
  <c r="R8" i="79"/>
  <c r="M8" i="79"/>
  <c r="I8" i="79"/>
  <c r="H8" i="79"/>
  <c r="C8" i="79"/>
  <c r="M4" i="79"/>
  <c r="H4" i="79"/>
  <c r="C4" i="79"/>
  <c r="K5" i="80" l="1"/>
  <c r="J6" i="80" s="1"/>
  <c r="K6" i="151"/>
  <c r="J7" i="151" s="1"/>
  <c r="K6" i="141"/>
  <c r="J7" i="141" s="1"/>
  <c r="K6" i="149"/>
  <c r="J7" i="149" s="1"/>
  <c r="K6" i="125"/>
  <c r="J7" i="125" s="1"/>
  <c r="K7" i="112"/>
  <c r="J8" i="112" s="1"/>
  <c r="K6" i="147"/>
  <c r="J7" i="147" s="1"/>
  <c r="K6" i="145"/>
  <c r="J7" i="145" s="1"/>
  <c r="K6" i="139"/>
  <c r="J7" i="139" s="1"/>
  <c r="K7" i="124"/>
  <c r="J8" i="124" s="1"/>
  <c r="K6" i="143"/>
  <c r="J7" i="143" s="1"/>
  <c r="K7" i="114"/>
  <c r="J8" i="114" s="1"/>
  <c r="K7" i="140"/>
  <c r="J8" i="140" s="1"/>
  <c r="K6" i="127"/>
  <c r="J7" i="127" s="1"/>
  <c r="K6" i="129"/>
  <c r="J7" i="129" s="1"/>
  <c r="K6" i="123"/>
  <c r="J7" i="123" s="1"/>
  <c r="K7" i="120"/>
  <c r="J8" i="120" s="1"/>
  <c r="J6" i="133"/>
  <c r="K7" i="132"/>
  <c r="J8" i="132" s="1"/>
  <c r="J6" i="131"/>
  <c r="J6" i="115"/>
  <c r="K6" i="94"/>
  <c r="J7" i="94" s="1"/>
  <c r="K6" i="150"/>
  <c r="J7" i="150" s="1"/>
  <c r="K6" i="148"/>
  <c r="J7" i="148" s="1"/>
  <c r="K6" i="146"/>
  <c r="J7" i="146" s="1"/>
  <c r="J6" i="137"/>
  <c r="K7" i="136"/>
  <c r="J8" i="136" s="1"/>
  <c r="J6" i="135"/>
  <c r="J6" i="121"/>
  <c r="K6" i="118"/>
  <c r="J7" i="118" s="1"/>
  <c r="J6" i="113"/>
  <c r="K6" i="110"/>
  <c r="J7" i="110" s="1"/>
  <c r="J6" i="109"/>
  <c r="J6" i="119"/>
  <c r="K6" i="116"/>
  <c r="J7" i="116" s="1"/>
  <c r="J6" i="111"/>
  <c r="J6" i="107"/>
  <c r="K7" i="144"/>
  <c r="J8" i="144" s="1"/>
  <c r="K7" i="128"/>
  <c r="J8" i="128" s="1"/>
  <c r="J6" i="117"/>
  <c r="J6" i="142"/>
  <c r="J6" i="138"/>
  <c r="J6" i="134"/>
  <c r="J6" i="130"/>
  <c r="J6" i="126"/>
  <c r="J6" i="122"/>
  <c r="K7" i="106"/>
  <c r="J8" i="106" s="1"/>
  <c r="K6" i="105"/>
  <c r="J7" i="105" s="1"/>
  <c r="K7" i="97"/>
  <c r="J8" i="97" s="1"/>
  <c r="J6" i="108"/>
  <c r="K6" i="104"/>
  <c r="J7" i="104" s="1"/>
  <c r="K7" i="103"/>
  <c r="J8" i="103" s="1"/>
  <c r="K6" i="96"/>
  <c r="J7" i="96" s="1"/>
  <c r="J6" i="100"/>
  <c r="K6" i="95"/>
  <c r="J7" i="95" s="1"/>
  <c r="K6" i="92"/>
  <c r="J7" i="92" s="1"/>
  <c r="K6" i="88"/>
  <c r="J7" i="88" s="1"/>
  <c r="K6" i="102"/>
  <c r="J7" i="102" s="1"/>
  <c r="K6" i="101"/>
  <c r="J7" i="101" s="1"/>
  <c r="K7" i="99"/>
  <c r="J8" i="99" s="1"/>
  <c r="K6" i="98"/>
  <c r="J7" i="98" s="1"/>
  <c r="K6" i="87"/>
  <c r="J7" i="87" s="1"/>
  <c r="K6" i="82"/>
  <c r="J7" i="82" s="1"/>
  <c r="K6" i="90"/>
  <c r="J7" i="90" s="1"/>
  <c r="K8" i="93"/>
  <c r="J9" i="93" s="1"/>
  <c r="K8" i="91"/>
  <c r="J9" i="91" s="1"/>
  <c r="K8" i="89"/>
  <c r="J9" i="89" s="1"/>
  <c r="K6" i="86"/>
  <c r="J7" i="86" s="1"/>
  <c r="J6" i="81"/>
  <c r="K6" i="84"/>
  <c r="J7" i="84" s="1"/>
  <c r="J6" i="85"/>
  <c r="J6" i="83"/>
  <c r="D8" i="79"/>
  <c r="D16" i="79"/>
  <c r="D24" i="79"/>
  <c r="I23" i="79"/>
  <c r="N14" i="79"/>
  <c r="S9" i="79"/>
  <c r="S17" i="79"/>
  <c r="D10" i="79"/>
  <c r="D18" i="79"/>
  <c r="I9" i="79"/>
  <c r="I17" i="79"/>
  <c r="N8" i="79"/>
  <c r="N16" i="79"/>
  <c r="S11" i="79"/>
  <c r="S19" i="79"/>
  <c r="I15" i="79"/>
  <c r="N22" i="79"/>
  <c r="K6" i="80" l="1"/>
  <c r="J7" i="80" s="1"/>
  <c r="K7" i="80" s="1"/>
  <c r="J8" i="80" s="1"/>
  <c r="K7" i="86"/>
  <c r="J8" i="86" s="1"/>
  <c r="K7" i="98"/>
  <c r="J8" i="98" s="1"/>
  <c r="K6" i="81"/>
  <c r="J7" i="81" s="1"/>
  <c r="K9" i="89"/>
  <c r="J10" i="89" s="1"/>
  <c r="K7" i="90"/>
  <c r="J8" i="90" s="1"/>
  <c r="K6" i="100"/>
  <c r="J7" i="100" s="1"/>
  <c r="K7" i="104"/>
  <c r="J8" i="104" s="1"/>
  <c r="K6" i="126"/>
  <c r="J7" i="126" s="1"/>
  <c r="K6" i="142"/>
  <c r="J7" i="142" s="1"/>
  <c r="K8" i="128"/>
  <c r="J9" i="128" s="1"/>
  <c r="K6" i="107"/>
  <c r="J7" i="107" s="1"/>
  <c r="K7" i="116"/>
  <c r="J8" i="116" s="1"/>
  <c r="K6" i="109"/>
  <c r="J7" i="109" s="1"/>
  <c r="K7" i="150"/>
  <c r="J8" i="150" s="1"/>
  <c r="K6" i="115"/>
  <c r="J7" i="115" s="1"/>
  <c r="K8" i="120"/>
  <c r="J9" i="120" s="1"/>
  <c r="K7" i="147"/>
  <c r="J8" i="147" s="1"/>
  <c r="K6" i="85"/>
  <c r="J7" i="85" s="1"/>
  <c r="K9" i="91"/>
  <c r="J10" i="91" s="1"/>
  <c r="K7" i="82"/>
  <c r="J8" i="82" s="1"/>
  <c r="K8" i="99"/>
  <c r="J9" i="99" s="1"/>
  <c r="K7" i="102"/>
  <c r="J8" i="102" s="1"/>
  <c r="K7" i="92"/>
  <c r="J8" i="92" s="1"/>
  <c r="K6" i="108"/>
  <c r="J7" i="108" s="1"/>
  <c r="K8" i="97"/>
  <c r="J9" i="97" s="1"/>
  <c r="K6" i="130"/>
  <c r="J7" i="130" s="1"/>
  <c r="K6" i="117"/>
  <c r="J7" i="117" s="1"/>
  <c r="K6" i="119"/>
  <c r="J7" i="119" s="1"/>
  <c r="K7" i="118"/>
  <c r="J8" i="118" s="1"/>
  <c r="K8" i="136"/>
  <c r="J9" i="136" s="1"/>
  <c r="K8" i="132"/>
  <c r="J9" i="132" s="1"/>
  <c r="K7" i="129"/>
  <c r="J8" i="129" s="1"/>
  <c r="K8" i="140"/>
  <c r="J9" i="140" s="1"/>
  <c r="K7" i="143"/>
  <c r="J8" i="143" s="1"/>
  <c r="K7" i="139"/>
  <c r="J8" i="139" s="1"/>
  <c r="K7" i="125"/>
  <c r="J8" i="125" s="1"/>
  <c r="K7" i="141"/>
  <c r="J8" i="141" s="1"/>
  <c r="K7" i="84"/>
  <c r="J8" i="84" s="1"/>
  <c r="K9" i="93"/>
  <c r="J10" i="93" s="1"/>
  <c r="K7" i="88"/>
  <c r="J8" i="88" s="1"/>
  <c r="K8" i="103"/>
  <c r="J9" i="103" s="1"/>
  <c r="K8" i="106"/>
  <c r="J9" i="106" s="1"/>
  <c r="K6" i="134"/>
  <c r="J7" i="134" s="1"/>
  <c r="K6" i="111"/>
  <c r="J7" i="111" s="1"/>
  <c r="K7" i="110"/>
  <c r="J8" i="110" s="1"/>
  <c r="K6" i="121"/>
  <c r="J7" i="121" s="1"/>
  <c r="K6" i="137"/>
  <c r="J7" i="137" s="1"/>
  <c r="K7" i="146"/>
  <c r="J8" i="146" s="1"/>
  <c r="K6" i="133"/>
  <c r="J7" i="133" s="1"/>
  <c r="K8" i="114"/>
  <c r="J9" i="114" s="1"/>
  <c r="K8" i="112"/>
  <c r="J9" i="112" s="1"/>
  <c r="K7" i="149"/>
  <c r="J8" i="149" s="1"/>
  <c r="K7" i="151"/>
  <c r="J8" i="151" s="1"/>
  <c r="K6" i="83"/>
  <c r="J7" i="83" s="1"/>
  <c r="K7" i="87"/>
  <c r="J8" i="87" s="1"/>
  <c r="K7" i="101"/>
  <c r="J8" i="101" s="1"/>
  <c r="K7" i="95"/>
  <c r="J8" i="95" s="1"/>
  <c r="K7" i="96"/>
  <c r="J8" i="96" s="1"/>
  <c r="K7" i="105"/>
  <c r="J8" i="105" s="1"/>
  <c r="K6" i="122"/>
  <c r="J7" i="122" s="1"/>
  <c r="K6" i="138"/>
  <c r="J7" i="138" s="1"/>
  <c r="K8" i="144"/>
  <c r="J9" i="144" s="1"/>
  <c r="K6" i="113"/>
  <c r="J7" i="113" s="1"/>
  <c r="K6" i="135"/>
  <c r="J7" i="135" s="1"/>
  <c r="K7" i="148"/>
  <c r="J8" i="148" s="1"/>
  <c r="K7" i="94"/>
  <c r="J8" i="94" s="1"/>
  <c r="K6" i="131"/>
  <c r="J7" i="131" s="1"/>
  <c r="K7" i="123"/>
  <c r="J8" i="123" s="1"/>
  <c r="K7" i="127"/>
  <c r="J8" i="127" s="1"/>
  <c r="K8" i="124"/>
  <c r="J9" i="124" s="1"/>
  <c r="K7" i="145"/>
  <c r="J8" i="145" s="1"/>
  <c r="N24" i="79"/>
  <c r="S25" i="79"/>
  <c r="K8" i="94" l="1"/>
  <c r="J9" i="94" s="1"/>
  <c r="K8" i="149"/>
  <c r="J9" i="149" s="1"/>
  <c r="K8" i="146"/>
  <c r="J9" i="146" s="1"/>
  <c r="K7" i="111"/>
  <c r="J8" i="111" s="1"/>
  <c r="K8" i="84"/>
  <c r="J9" i="84" s="1"/>
  <c r="K8" i="148"/>
  <c r="J9" i="148" s="1"/>
  <c r="K7" i="113"/>
  <c r="J8" i="113" s="1"/>
  <c r="K8" i="87"/>
  <c r="J9" i="87" s="1"/>
  <c r="K8" i="151"/>
  <c r="J9" i="151" s="1"/>
  <c r="K9" i="112"/>
  <c r="J10" i="112" s="1"/>
  <c r="K8" i="110"/>
  <c r="J9" i="110" s="1"/>
  <c r="K7" i="119"/>
  <c r="J8" i="119" s="1"/>
  <c r="K8" i="82"/>
  <c r="J9" i="82" s="1"/>
  <c r="K7" i="85"/>
  <c r="J8" i="85" s="1"/>
  <c r="K9" i="120"/>
  <c r="J10" i="120" s="1"/>
  <c r="K8" i="150"/>
  <c r="J9" i="150" s="1"/>
  <c r="K8" i="116"/>
  <c r="J9" i="116" s="1"/>
  <c r="K8" i="145"/>
  <c r="J9" i="145" s="1"/>
  <c r="K8" i="127"/>
  <c r="J9" i="127" s="1"/>
  <c r="K7" i="131"/>
  <c r="J8" i="131" s="1"/>
  <c r="K7" i="138"/>
  <c r="J8" i="138" s="1"/>
  <c r="K8" i="105"/>
  <c r="J9" i="105" s="1"/>
  <c r="K8" i="95"/>
  <c r="J9" i="95" s="1"/>
  <c r="K7" i="133"/>
  <c r="J8" i="133" s="1"/>
  <c r="K7" i="137"/>
  <c r="J8" i="137" s="1"/>
  <c r="K7" i="134"/>
  <c r="J8" i="134" s="1"/>
  <c r="K9" i="103"/>
  <c r="J10" i="103" s="1"/>
  <c r="K10" i="93"/>
  <c r="J11" i="93" s="1"/>
  <c r="K8" i="141"/>
  <c r="J9" i="141" s="1"/>
  <c r="K8" i="139"/>
  <c r="J9" i="139" s="1"/>
  <c r="K9" i="140"/>
  <c r="J10" i="140" s="1"/>
  <c r="K9" i="132"/>
  <c r="J10" i="132" s="1"/>
  <c r="K9" i="136"/>
  <c r="J10" i="136" s="1"/>
  <c r="K7" i="130"/>
  <c r="J8" i="130" s="1"/>
  <c r="K7" i="108"/>
  <c r="J8" i="108" s="1"/>
  <c r="K8" i="102"/>
  <c r="J9" i="102" s="1"/>
  <c r="K9" i="128"/>
  <c r="J10" i="128" s="1"/>
  <c r="K7" i="126"/>
  <c r="J8" i="126" s="1"/>
  <c r="K7" i="100"/>
  <c r="J8" i="100" s="1"/>
  <c r="K10" i="89"/>
  <c r="J11" i="89" s="1"/>
  <c r="K8" i="98"/>
  <c r="J9" i="98" s="1"/>
  <c r="K7" i="83"/>
  <c r="J8" i="83" s="1"/>
  <c r="K9" i="114"/>
  <c r="J10" i="114" s="1"/>
  <c r="K7" i="121"/>
  <c r="J8" i="121" s="1"/>
  <c r="K8" i="88"/>
  <c r="J9" i="88" s="1"/>
  <c r="K8" i="80"/>
  <c r="J9" i="80" s="1"/>
  <c r="K8" i="118"/>
  <c r="J9" i="118" s="1"/>
  <c r="K7" i="117"/>
  <c r="J8" i="117" s="1"/>
  <c r="K8" i="92"/>
  <c r="J9" i="92" s="1"/>
  <c r="K8" i="147"/>
  <c r="J9" i="147" s="1"/>
  <c r="K7" i="115"/>
  <c r="J8" i="115" s="1"/>
  <c r="K8" i="90"/>
  <c r="J9" i="90" s="1"/>
  <c r="K7" i="81"/>
  <c r="J8" i="81" s="1"/>
  <c r="K8" i="86"/>
  <c r="J9" i="86" s="1"/>
  <c r="K9" i="124"/>
  <c r="J10" i="124" s="1"/>
  <c r="K8" i="123"/>
  <c r="J9" i="123" s="1"/>
  <c r="K7" i="135"/>
  <c r="J8" i="135" s="1"/>
  <c r="K9" i="144"/>
  <c r="J10" i="144" s="1"/>
  <c r="K7" i="122"/>
  <c r="J8" i="122" s="1"/>
  <c r="K8" i="96"/>
  <c r="J9" i="96" s="1"/>
  <c r="K8" i="101"/>
  <c r="J9" i="101" s="1"/>
  <c r="K9" i="106"/>
  <c r="J10" i="106" s="1"/>
  <c r="K8" i="125"/>
  <c r="J9" i="125" s="1"/>
  <c r="K8" i="143"/>
  <c r="J9" i="143" s="1"/>
  <c r="K8" i="129"/>
  <c r="J9" i="129" s="1"/>
  <c r="K9" i="97"/>
  <c r="J10" i="97" s="1"/>
  <c r="K9" i="99"/>
  <c r="J10" i="99" s="1"/>
  <c r="K10" i="91"/>
  <c r="J11" i="91" s="1"/>
  <c r="K7" i="109"/>
  <c r="J8" i="109" s="1"/>
  <c r="K7" i="107"/>
  <c r="J8" i="107" s="1"/>
  <c r="K7" i="142"/>
  <c r="J8" i="142" s="1"/>
  <c r="K8" i="104"/>
  <c r="J9" i="104" s="1"/>
  <c r="K11" i="91" l="1"/>
  <c r="J12" i="91" s="1"/>
  <c r="K8" i="117"/>
  <c r="J9" i="117" s="1"/>
  <c r="K8" i="121"/>
  <c r="J9" i="121" s="1"/>
  <c r="K11" i="89"/>
  <c r="J12" i="89" s="1"/>
  <c r="K9" i="150"/>
  <c r="J10" i="150" s="1"/>
  <c r="K8" i="119"/>
  <c r="J9" i="119" s="1"/>
  <c r="K9" i="87"/>
  <c r="J10" i="87" s="1"/>
  <c r="K9" i="149"/>
  <c r="J10" i="149" s="1"/>
  <c r="K8" i="107"/>
  <c r="J9" i="107" s="1"/>
  <c r="K9" i="143"/>
  <c r="J10" i="143" s="1"/>
  <c r="K9" i="96"/>
  <c r="J10" i="96" s="1"/>
  <c r="K9" i="123"/>
  <c r="J10" i="123" s="1"/>
  <c r="K9" i="102"/>
  <c r="J10" i="102" s="1"/>
  <c r="K10" i="132"/>
  <c r="J11" i="132" s="1"/>
  <c r="K8" i="134"/>
  <c r="J9" i="134" s="1"/>
  <c r="K8" i="133"/>
  <c r="J9" i="133" s="1"/>
  <c r="K8" i="131"/>
  <c r="J9" i="131" s="1"/>
  <c r="K9" i="145"/>
  <c r="J10" i="145" s="1"/>
  <c r="K8" i="81"/>
  <c r="J9" i="81" s="1"/>
  <c r="K8" i="115"/>
  <c r="J9" i="115" s="1"/>
  <c r="K9" i="118"/>
  <c r="J10" i="118" s="1"/>
  <c r="K9" i="88"/>
  <c r="J10" i="88" s="1"/>
  <c r="K10" i="114"/>
  <c r="J11" i="114" s="1"/>
  <c r="K9" i="116"/>
  <c r="J10" i="116" s="1"/>
  <c r="K10" i="120"/>
  <c r="J11" i="120" s="1"/>
  <c r="K9" i="82"/>
  <c r="J10" i="82" s="1"/>
  <c r="K9" i="110"/>
  <c r="J10" i="110" s="1"/>
  <c r="K9" i="151"/>
  <c r="J10" i="151" s="1"/>
  <c r="K8" i="113"/>
  <c r="J9" i="113" s="1"/>
  <c r="K9" i="84"/>
  <c r="J10" i="84" s="1"/>
  <c r="K9" i="146"/>
  <c r="J10" i="146" s="1"/>
  <c r="K9" i="86"/>
  <c r="J10" i="86" s="1"/>
  <c r="K9" i="147"/>
  <c r="J10" i="147" s="1"/>
  <c r="K9" i="80"/>
  <c r="J10" i="80" s="1"/>
  <c r="K8" i="83"/>
  <c r="J9" i="83" s="1"/>
  <c r="K11" i="93"/>
  <c r="J12" i="93" s="1"/>
  <c r="K8" i="85"/>
  <c r="J9" i="85" s="1"/>
  <c r="K10" i="112"/>
  <c r="J11" i="112" s="1"/>
  <c r="K9" i="148"/>
  <c r="J10" i="148" s="1"/>
  <c r="K8" i="111"/>
  <c r="J9" i="111" s="1"/>
  <c r="K9" i="104"/>
  <c r="J10" i="104" s="1"/>
  <c r="K10" i="97"/>
  <c r="J11" i="97" s="1"/>
  <c r="K10" i="106"/>
  <c r="J11" i="106" s="1"/>
  <c r="K10" i="144"/>
  <c r="J11" i="144" s="1"/>
  <c r="K9" i="90"/>
  <c r="J10" i="90" s="1"/>
  <c r="K8" i="126"/>
  <c r="J9" i="126" s="1"/>
  <c r="K8" i="130"/>
  <c r="J9" i="130" s="1"/>
  <c r="K9" i="139"/>
  <c r="J10" i="139" s="1"/>
  <c r="K9" i="105"/>
  <c r="J10" i="105" s="1"/>
  <c r="K8" i="142"/>
  <c r="J9" i="142" s="1"/>
  <c r="K8" i="109"/>
  <c r="J9" i="109" s="1"/>
  <c r="K10" i="99"/>
  <c r="J11" i="99" s="1"/>
  <c r="K9" i="129"/>
  <c r="J10" i="129" s="1"/>
  <c r="K9" i="125"/>
  <c r="J10" i="125" s="1"/>
  <c r="K9" i="101"/>
  <c r="J10" i="101" s="1"/>
  <c r="K8" i="122"/>
  <c r="J9" i="122" s="1"/>
  <c r="K8" i="135"/>
  <c r="J9" i="135" s="1"/>
  <c r="K10" i="124"/>
  <c r="J11" i="124" s="1"/>
  <c r="K9" i="92"/>
  <c r="J10" i="92" s="1"/>
  <c r="K9" i="98"/>
  <c r="J10" i="98" s="1"/>
  <c r="K8" i="100"/>
  <c r="J9" i="100" s="1"/>
  <c r="K10" i="128"/>
  <c r="J11" i="128" s="1"/>
  <c r="K8" i="108"/>
  <c r="J9" i="108" s="1"/>
  <c r="K10" i="136"/>
  <c r="J11" i="136" s="1"/>
  <c r="K10" i="140"/>
  <c r="J11" i="140" s="1"/>
  <c r="K9" i="141"/>
  <c r="J10" i="141" s="1"/>
  <c r="K10" i="103"/>
  <c r="J11" i="103" s="1"/>
  <c r="K8" i="137"/>
  <c r="J9" i="137" s="1"/>
  <c r="K9" i="95"/>
  <c r="J10" i="95" s="1"/>
  <c r="K8" i="138"/>
  <c r="J9" i="138" s="1"/>
  <c r="K9" i="127"/>
  <c r="J10" i="127" s="1"/>
  <c r="K9" i="94"/>
  <c r="J10" i="94" s="1"/>
  <c r="K10" i="92" l="1"/>
  <c r="J11" i="92" s="1"/>
  <c r="K10" i="94"/>
  <c r="J11" i="94" s="1"/>
  <c r="K9" i="111"/>
  <c r="J10" i="111" s="1"/>
  <c r="K11" i="112"/>
  <c r="J12" i="112" s="1"/>
  <c r="K10" i="80"/>
  <c r="J11" i="80" s="1"/>
  <c r="K10" i="86"/>
  <c r="J11" i="86" s="1"/>
  <c r="K10" i="84"/>
  <c r="J11" i="84" s="1"/>
  <c r="K10" i="151"/>
  <c r="J11" i="151" s="1"/>
  <c r="K10" i="82"/>
  <c r="J11" i="82" s="1"/>
  <c r="K10" i="116"/>
  <c r="J11" i="116" s="1"/>
  <c r="K10" i="88"/>
  <c r="J11" i="88" s="1"/>
  <c r="K9" i="115"/>
  <c r="J10" i="115" s="1"/>
  <c r="K10" i="149"/>
  <c r="J11" i="149" s="1"/>
  <c r="K9" i="119"/>
  <c r="J10" i="119" s="1"/>
  <c r="K9" i="117"/>
  <c r="J10" i="117" s="1"/>
  <c r="K9" i="138"/>
  <c r="J10" i="138" s="1"/>
  <c r="K9" i="137"/>
  <c r="J10" i="137" s="1"/>
  <c r="K10" i="141"/>
  <c r="J11" i="141" s="1"/>
  <c r="K11" i="136"/>
  <c r="J12" i="136" s="1"/>
  <c r="K11" i="128"/>
  <c r="J12" i="128" s="1"/>
  <c r="K10" i="98"/>
  <c r="J11" i="98" s="1"/>
  <c r="K11" i="124"/>
  <c r="J12" i="124" s="1"/>
  <c r="K9" i="122"/>
  <c r="J10" i="122" s="1"/>
  <c r="K10" i="125"/>
  <c r="J11" i="125" s="1"/>
  <c r="K11" i="99"/>
  <c r="J12" i="99" s="1"/>
  <c r="K9" i="142"/>
  <c r="J10" i="142" s="1"/>
  <c r="K10" i="139"/>
  <c r="J11" i="139" s="1"/>
  <c r="K9" i="126"/>
  <c r="J10" i="126" s="1"/>
  <c r="K11" i="144"/>
  <c r="J12" i="144" s="1"/>
  <c r="K11" i="97"/>
  <c r="J12" i="97" s="1"/>
  <c r="K12" i="93"/>
  <c r="J13" i="93" s="1"/>
  <c r="K10" i="145"/>
  <c r="J11" i="145" s="1"/>
  <c r="K9" i="133"/>
  <c r="J10" i="133" s="1"/>
  <c r="K11" i="132"/>
  <c r="J12" i="132" s="1"/>
  <c r="K10" i="123"/>
  <c r="J11" i="123" s="1"/>
  <c r="K10" i="143"/>
  <c r="J11" i="143" s="1"/>
  <c r="K12" i="89"/>
  <c r="J13" i="89" s="1"/>
  <c r="K10" i="90"/>
  <c r="J11" i="90" s="1"/>
  <c r="K10" i="148"/>
  <c r="J11" i="148" s="1"/>
  <c r="K9" i="85"/>
  <c r="J10" i="85" s="1"/>
  <c r="K9" i="83"/>
  <c r="J10" i="83" s="1"/>
  <c r="K10" i="147"/>
  <c r="J11" i="147" s="1"/>
  <c r="K10" i="146"/>
  <c r="J11" i="146" s="1"/>
  <c r="K9" i="113"/>
  <c r="J10" i="113" s="1"/>
  <c r="K10" i="110"/>
  <c r="J11" i="110" s="1"/>
  <c r="K11" i="120"/>
  <c r="J12" i="120" s="1"/>
  <c r="K11" i="114"/>
  <c r="J12" i="114" s="1"/>
  <c r="K10" i="118"/>
  <c r="J11" i="118" s="1"/>
  <c r="K9" i="81"/>
  <c r="J10" i="81" s="1"/>
  <c r="K10" i="87"/>
  <c r="J11" i="87" s="1"/>
  <c r="K10" i="150"/>
  <c r="J11" i="150" s="1"/>
  <c r="K9" i="121"/>
  <c r="J10" i="121" s="1"/>
  <c r="K10" i="127"/>
  <c r="J11" i="127" s="1"/>
  <c r="K10" i="95"/>
  <c r="J11" i="95" s="1"/>
  <c r="K11" i="103"/>
  <c r="J12" i="103" s="1"/>
  <c r="K11" i="140"/>
  <c r="J12" i="140" s="1"/>
  <c r="K9" i="108"/>
  <c r="J10" i="108" s="1"/>
  <c r="K9" i="100"/>
  <c r="J10" i="100" s="1"/>
  <c r="K9" i="135"/>
  <c r="J10" i="135" s="1"/>
  <c r="K10" i="101"/>
  <c r="J11" i="101" s="1"/>
  <c r="K10" i="129"/>
  <c r="J11" i="129" s="1"/>
  <c r="K9" i="109"/>
  <c r="J10" i="109" s="1"/>
  <c r="K10" i="105"/>
  <c r="J11" i="105" s="1"/>
  <c r="K9" i="130"/>
  <c r="J10" i="130" s="1"/>
  <c r="K11" i="106"/>
  <c r="J12" i="106" s="1"/>
  <c r="K10" i="104"/>
  <c r="J11" i="104" s="1"/>
  <c r="K9" i="131"/>
  <c r="J10" i="131" s="1"/>
  <c r="K9" i="134"/>
  <c r="J10" i="134" s="1"/>
  <c r="K10" i="102"/>
  <c r="J11" i="102" s="1"/>
  <c r="K10" i="96"/>
  <c r="J11" i="96" s="1"/>
  <c r="K9" i="107"/>
  <c r="J10" i="107" s="1"/>
  <c r="K12" i="91"/>
  <c r="J13" i="91" s="1"/>
  <c r="K10" i="81" l="1"/>
  <c r="J11" i="81" s="1"/>
  <c r="K11" i="110"/>
  <c r="J12" i="110" s="1"/>
  <c r="K10" i="83"/>
  <c r="J11" i="83" s="1"/>
  <c r="K13" i="89"/>
  <c r="J14" i="89" s="1"/>
  <c r="K10" i="117"/>
  <c r="J11" i="117" s="1"/>
  <c r="K11" i="88"/>
  <c r="J12" i="88" s="1"/>
  <c r="K11" i="84"/>
  <c r="J12" i="84" s="1"/>
  <c r="K11" i="80"/>
  <c r="J12" i="80" s="1"/>
  <c r="K11" i="102"/>
  <c r="J12" i="102" s="1"/>
  <c r="K12" i="106"/>
  <c r="J13" i="106" s="1"/>
  <c r="K11" i="129"/>
  <c r="J12" i="129" s="1"/>
  <c r="K13" i="91"/>
  <c r="J14" i="91" s="1"/>
  <c r="K10" i="121"/>
  <c r="J11" i="121" s="1"/>
  <c r="K11" i="87"/>
  <c r="J12" i="87" s="1"/>
  <c r="K11" i="118"/>
  <c r="J12" i="118" s="1"/>
  <c r="K12" i="120"/>
  <c r="J13" i="120" s="1"/>
  <c r="K10" i="113"/>
  <c r="J11" i="113" s="1"/>
  <c r="K11" i="147"/>
  <c r="J12" i="147" s="1"/>
  <c r="K10" i="85"/>
  <c r="J11" i="85" s="1"/>
  <c r="K10" i="119"/>
  <c r="J11" i="119" s="1"/>
  <c r="K10" i="115"/>
  <c r="J11" i="115" s="1"/>
  <c r="K11" i="116"/>
  <c r="J12" i="116" s="1"/>
  <c r="K11" i="151"/>
  <c r="J12" i="151" s="1"/>
  <c r="K11" i="86"/>
  <c r="J12" i="86" s="1"/>
  <c r="K12" i="112"/>
  <c r="J13" i="112" s="1"/>
  <c r="K11" i="96"/>
  <c r="J12" i="96" s="1"/>
  <c r="K10" i="134"/>
  <c r="J11" i="134" s="1"/>
  <c r="K11" i="104"/>
  <c r="J12" i="104" s="1"/>
  <c r="K10" i="130"/>
  <c r="J11" i="130" s="1"/>
  <c r="K10" i="109"/>
  <c r="J11" i="109" s="1"/>
  <c r="K11" i="101"/>
  <c r="J12" i="101" s="1"/>
  <c r="K10" i="100"/>
  <c r="J11" i="100" s="1"/>
  <c r="K12" i="140"/>
  <c r="J13" i="140" s="1"/>
  <c r="K11" i="95"/>
  <c r="J12" i="95" s="1"/>
  <c r="K11" i="90"/>
  <c r="J12" i="90" s="1"/>
  <c r="K11" i="143"/>
  <c r="J12" i="143" s="1"/>
  <c r="K12" i="132"/>
  <c r="J13" i="132" s="1"/>
  <c r="K11" i="145"/>
  <c r="J12" i="145" s="1"/>
  <c r="K12" i="97"/>
  <c r="J13" i="97" s="1"/>
  <c r="K10" i="126"/>
  <c r="J11" i="126" s="1"/>
  <c r="K10" i="142"/>
  <c r="J11" i="142" s="1"/>
  <c r="K11" i="125"/>
  <c r="J12" i="125" s="1"/>
  <c r="K12" i="124"/>
  <c r="J13" i="124" s="1"/>
  <c r="K12" i="128"/>
  <c r="J13" i="128" s="1"/>
  <c r="K11" i="141"/>
  <c r="J12" i="141" s="1"/>
  <c r="K10" i="138"/>
  <c r="J11" i="138" s="1"/>
  <c r="K11" i="94"/>
  <c r="J12" i="94" s="1"/>
  <c r="K11" i="150"/>
  <c r="J12" i="150" s="1"/>
  <c r="K12" i="114"/>
  <c r="J13" i="114" s="1"/>
  <c r="K11" i="146"/>
  <c r="J12" i="146" s="1"/>
  <c r="K11" i="148"/>
  <c r="J12" i="148" s="1"/>
  <c r="K13" i="93"/>
  <c r="J14" i="93" s="1"/>
  <c r="K11" i="149"/>
  <c r="J12" i="149" s="1"/>
  <c r="K11" i="82"/>
  <c r="J12" i="82" s="1"/>
  <c r="K10" i="111"/>
  <c r="J11" i="111" s="1"/>
  <c r="K10" i="107"/>
  <c r="J11" i="107" s="1"/>
  <c r="K10" i="131"/>
  <c r="J11" i="131" s="1"/>
  <c r="K11" i="105"/>
  <c r="J12" i="105" s="1"/>
  <c r="K10" i="135"/>
  <c r="J11" i="135" s="1"/>
  <c r="K10" i="108"/>
  <c r="J11" i="108" s="1"/>
  <c r="K12" i="103"/>
  <c r="J13" i="103" s="1"/>
  <c r="K11" i="127"/>
  <c r="J12" i="127" s="1"/>
  <c r="K11" i="123"/>
  <c r="J12" i="123" s="1"/>
  <c r="K10" i="133"/>
  <c r="J11" i="133" s="1"/>
  <c r="K12" i="144"/>
  <c r="J13" i="144" s="1"/>
  <c r="K11" i="139"/>
  <c r="J12" i="139" s="1"/>
  <c r="K12" i="99"/>
  <c r="J13" i="99" s="1"/>
  <c r="K10" i="122"/>
  <c r="J11" i="122" s="1"/>
  <c r="K11" i="98"/>
  <c r="J12" i="98" s="1"/>
  <c r="K12" i="136"/>
  <c r="J13" i="136" s="1"/>
  <c r="K10" i="137"/>
  <c r="J11" i="137" s="1"/>
  <c r="K11" i="92"/>
  <c r="J12" i="92" s="1"/>
  <c r="K11" i="111" l="1"/>
  <c r="J12" i="111" s="1"/>
  <c r="K12" i="148"/>
  <c r="J13" i="148" s="1"/>
  <c r="K12" i="94"/>
  <c r="J13" i="94" s="1"/>
  <c r="K13" i="112"/>
  <c r="J14" i="112" s="1"/>
  <c r="K11" i="85"/>
  <c r="J12" i="85" s="1"/>
  <c r="K12" i="92"/>
  <c r="J13" i="92" s="1"/>
  <c r="K12" i="82"/>
  <c r="J13" i="82" s="1"/>
  <c r="K12" i="146"/>
  <c r="J13" i="146" s="1"/>
  <c r="K12" i="150"/>
  <c r="J13" i="150" s="1"/>
  <c r="K12" i="86"/>
  <c r="J13" i="86" s="1"/>
  <c r="K12" i="116"/>
  <c r="J13" i="116" s="1"/>
  <c r="K11" i="119"/>
  <c r="J12" i="119" s="1"/>
  <c r="K12" i="147"/>
  <c r="J13" i="147" s="1"/>
  <c r="K13" i="120"/>
  <c r="J14" i="120" s="1"/>
  <c r="K12" i="87"/>
  <c r="J13" i="87" s="1"/>
  <c r="K12" i="80"/>
  <c r="J13" i="80" s="1"/>
  <c r="K12" i="88"/>
  <c r="J13" i="88" s="1"/>
  <c r="K12" i="110"/>
  <c r="J13" i="110" s="1"/>
  <c r="K13" i="136"/>
  <c r="J14" i="136" s="1"/>
  <c r="K11" i="122"/>
  <c r="J12" i="122" s="1"/>
  <c r="K12" i="139"/>
  <c r="J13" i="139" s="1"/>
  <c r="K11" i="133"/>
  <c r="J12" i="133" s="1"/>
  <c r="K12" i="127"/>
  <c r="J13" i="127" s="1"/>
  <c r="K11" i="108"/>
  <c r="J12" i="108" s="1"/>
  <c r="K12" i="105"/>
  <c r="J13" i="105" s="1"/>
  <c r="K11" i="107"/>
  <c r="J12" i="107" s="1"/>
  <c r="K14" i="93"/>
  <c r="J15" i="93" s="1"/>
  <c r="K11" i="138"/>
  <c r="J12" i="138" s="1"/>
  <c r="K13" i="128"/>
  <c r="J14" i="128" s="1"/>
  <c r="K12" i="125"/>
  <c r="J13" i="125" s="1"/>
  <c r="K11" i="126"/>
  <c r="J12" i="126" s="1"/>
  <c r="K12" i="145"/>
  <c r="J13" i="145" s="1"/>
  <c r="K12" i="143"/>
  <c r="J13" i="143" s="1"/>
  <c r="K12" i="95"/>
  <c r="J13" i="95" s="1"/>
  <c r="K11" i="100"/>
  <c r="J12" i="100" s="1"/>
  <c r="K11" i="109"/>
  <c r="J12" i="109" s="1"/>
  <c r="K12" i="104"/>
  <c r="J13" i="104" s="1"/>
  <c r="K12" i="96"/>
  <c r="J13" i="96" s="1"/>
  <c r="K14" i="91"/>
  <c r="J15" i="91" s="1"/>
  <c r="K13" i="106"/>
  <c r="J14" i="106" s="1"/>
  <c r="K14" i="89"/>
  <c r="J15" i="89" s="1"/>
  <c r="K12" i="149"/>
  <c r="J13" i="149" s="1"/>
  <c r="K13" i="114"/>
  <c r="J14" i="114" s="1"/>
  <c r="K12" i="90"/>
  <c r="J13" i="90" s="1"/>
  <c r="K12" i="151"/>
  <c r="J13" i="151" s="1"/>
  <c r="K11" i="115"/>
  <c r="J12" i="115" s="1"/>
  <c r="K11" i="113"/>
  <c r="J12" i="113" s="1"/>
  <c r="K12" i="118"/>
  <c r="J13" i="118" s="1"/>
  <c r="K11" i="121"/>
  <c r="J12" i="121" s="1"/>
  <c r="K12" i="84"/>
  <c r="J13" i="84" s="1"/>
  <c r="K11" i="117"/>
  <c r="J12" i="117" s="1"/>
  <c r="K11" i="83"/>
  <c r="J12" i="83" s="1"/>
  <c r="K11" i="81"/>
  <c r="J12" i="81" s="1"/>
  <c r="K11" i="137"/>
  <c r="J12" i="137" s="1"/>
  <c r="K12" i="98"/>
  <c r="J13" i="98" s="1"/>
  <c r="K13" i="99"/>
  <c r="J14" i="99" s="1"/>
  <c r="K13" i="144"/>
  <c r="J14" i="144" s="1"/>
  <c r="K12" i="123"/>
  <c r="J13" i="123" s="1"/>
  <c r="K13" i="103"/>
  <c r="J14" i="103" s="1"/>
  <c r="K11" i="135"/>
  <c r="J12" i="135" s="1"/>
  <c r="K11" i="131"/>
  <c r="J12" i="131" s="1"/>
  <c r="K12" i="141"/>
  <c r="J13" i="141" s="1"/>
  <c r="K13" i="124"/>
  <c r="J14" i="124" s="1"/>
  <c r="K11" i="142"/>
  <c r="J12" i="142" s="1"/>
  <c r="K13" i="97"/>
  <c r="J14" i="97" s="1"/>
  <c r="K13" i="132"/>
  <c r="J14" i="132" s="1"/>
  <c r="K13" i="140"/>
  <c r="J14" i="140" s="1"/>
  <c r="K12" i="101"/>
  <c r="J13" i="101" s="1"/>
  <c r="K11" i="130"/>
  <c r="J12" i="130" s="1"/>
  <c r="K11" i="134"/>
  <c r="J12" i="134" s="1"/>
  <c r="K12" i="129"/>
  <c r="J13" i="129" s="1"/>
  <c r="K12" i="102"/>
  <c r="J13" i="102" s="1"/>
  <c r="K12" i="117" l="1"/>
  <c r="J13" i="117" s="1"/>
  <c r="K12" i="113"/>
  <c r="J13" i="113" s="1"/>
  <c r="K14" i="114"/>
  <c r="J15" i="114" s="1"/>
  <c r="K15" i="91"/>
  <c r="J16" i="91" s="1"/>
  <c r="K12" i="83"/>
  <c r="J13" i="83" s="1"/>
  <c r="K13" i="84"/>
  <c r="J14" i="84" s="1"/>
  <c r="K13" i="118"/>
  <c r="J14" i="118" s="1"/>
  <c r="K12" i="115"/>
  <c r="J13" i="115" s="1"/>
  <c r="K13" i="149"/>
  <c r="J14" i="149" s="1"/>
  <c r="K13" i="110"/>
  <c r="J14" i="110" s="1"/>
  <c r="K13" i="80"/>
  <c r="J14" i="80" s="1"/>
  <c r="K14" i="120"/>
  <c r="J15" i="120" s="1"/>
  <c r="K12" i="119"/>
  <c r="J13" i="119" s="1"/>
  <c r="K13" i="86"/>
  <c r="J14" i="86" s="1"/>
  <c r="K13" i="146"/>
  <c r="J14" i="146" s="1"/>
  <c r="K14" i="112"/>
  <c r="J15" i="112" s="1"/>
  <c r="K13" i="148"/>
  <c r="J14" i="148" s="1"/>
  <c r="K13" i="102"/>
  <c r="J14" i="102" s="1"/>
  <c r="K12" i="134"/>
  <c r="J13" i="134" s="1"/>
  <c r="K13" i="101"/>
  <c r="J14" i="101" s="1"/>
  <c r="K14" i="132"/>
  <c r="J15" i="132" s="1"/>
  <c r="K12" i="142"/>
  <c r="J13" i="142" s="1"/>
  <c r="K13" i="141"/>
  <c r="J14" i="141" s="1"/>
  <c r="K12" i="135"/>
  <c r="J13" i="135" s="1"/>
  <c r="K13" i="123"/>
  <c r="J14" i="123" s="1"/>
  <c r="K14" i="99"/>
  <c r="J15" i="99" s="1"/>
  <c r="K12" i="137"/>
  <c r="J13" i="137" s="1"/>
  <c r="K13" i="90"/>
  <c r="J14" i="90" s="1"/>
  <c r="K14" i="106"/>
  <c r="J15" i="106" s="1"/>
  <c r="K13" i="96"/>
  <c r="J14" i="96" s="1"/>
  <c r="K12" i="109"/>
  <c r="J13" i="109" s="1"/>
  <c r="K13" i="95"/>
  <c r="J14" i="95" s="1"/>
  <c r="K13" i="145"/>
  <c r="J14" i="145" s="1"/>
  <c r="K13" i="125"/>
  <c r="J14" i="125" s="1"/>
  <c r="K12" i="138"/>
  <c r="J13" i="138" s="1"/>
  <c r="K12" i="107"/>
  <c r="J13" i="107" s="1"/>
  <c r="K12" i="108"/>
  <c r="J13" i="108" s="1"/>
  <c r="K12" i="133"/>
  <c r="J13" i="133" s="1"/>
  <c r="K12" i="122"/>
  <c r="J13" i="122" s="1"/>
  <c r="K13" i="92"/>
  <c r="J14" i="92" s="1"/>
  <c r="K12" i="81"/>
  <c r="J13" i="81" s="1"/>
  <c r="K12" i="121"/>
  <c r="J13" i="121" s="1"/>
  <c r="K13" i="151"/>
  <c r="J14" i="151" s="1"/>
  <c r="K15" i="89"/>
  <c r="J16" i="89" s="1"/>
  <c r="K15" i="93"/>
  <c r="J16" i="93" s="1"/>
  <c r="K13" i="88"/>
  <c r="J14" i="88" s="1"/>
  <c r="K13" i="87"/>
  <c r="J14" i="87" s="1"/>
  <c r="K13" i="147"/>
  <c r="J14" i="147" s="1"/>
  <c r="K13" i="116"/>
  <c r="J14" i="116" s="1"/>
  <c r="K13" i="150"/>
  <c r="J14" i="150" s="1"/>
  <c r="K13" i="82"/>
  <c r="J14" i="82" s="1"/>
  <c r="K12" i="85"/>
  <c r="J13" i="85" s="1"/>
  <c r="K12" i="111"/>
  <c r="J13" i="111" s="1"/>
  <c r="K13" i="129"/>
  <c r="J14" i="129" s="1"/>
  <c r="K12" i="130"/>
  <c r="J13" i="130" s="1"/>
  <c r="K14" i="140"/>
  <c r="J15" i="140" s="1"/>
  <c r="K14" i="97"/>
  <c r="J15" i="97" s="1"/>
  <c r="K14" i="124"/>
  <c r="J15" i="124" s="1"/>
  <c r="K12" i="131"/>
  <c r="J13" i="131" s="1"/>
  <c r="K14" i="103"/>
  <c r="J15" i="103" s="1"/>
  <c r="K14" i="144"/>
  <c r="J15" i="144" s="1"/>
  <c r="K13" i="98"/>
  <c r="J14" i="98" s="1"/>
  <c r="K13" i="104"/>
  <c r="J14" i="104" s="1"/>
  <c r="K12" i="100"/>
  <c r="J13" i="100" s="1"/>
  <c r="K13" i="143"/>
  <c r="J14" i="143" s="1"/>
  <c r="K12" i="126"/>
  <c r="J13" i="126" s="1"/>
  <c r="K14" i="128"/>
  <c r="J15" i="128" s="1"/>
  <c r="K13" i="105"/>
  <c r="J14" i="105" s="1"/>
  <c r="K13" i="127"/>
  <c r="J14" i="127" s="1"/>
  <c r="K13" i="139"/>
  <c r="J14" i="139" s="1"/>
  <c r="K14" i="136"/>
  <c r="J15" i="136" s="1"/>
  <c r="K13" i="94"/>
  <c r="J14" i="94" s="1"/>
  <c r="K13" i="111" l="1"/>
  <c r="J14" i="111" s="1"/>
  <c r="K14" i="116"/>
  <c r="J15" i="116" s="1"/>
  <c r="K13" i="81"/>
  <c r="J14" i="81" s="1"/>
  <c r="K14" i="146"/>
  <c r="J15" i="146" s="1"/>
  <c r="K14" i="94"/>
  <c r="J15" i="94" s="1"/>
  <c r="K13" i="85"/>
  <c r="J14" i="85" s="1"/>
  <c r="K14" i="150"/>
  <c r="J15" i="150" s="1"/>
  <c r="K14" i="147"/>
  <c r="J15" i="147" s="1"/>
  <c r="K14" i="88"/>
  <c r="J15" i="88" s="1"/>
  <c r="K13" i="121"/>
  <c r="J14" i="121" s="1"/>
  <c r="K14" i="92"/>
  <c r="J15" i="92" s="1"/>
  <c r="K14" i="90"/>
  <c r="J15" i="90" s="1"/>
  <c r="K15" i="112"/>
  <c r="J16" i="112" s="1"/>
  <c r="K14" i="86"/>
  <c r="J15" i="86" s="1"/>
  <c r="K15" i="120"/>
  <c r="J16" i="120" s="1"/>
  <c r="K14" i="110"/>
  <c r="J15" i="110" s="1"/>
  <c r="K13" i="115"/>
  <c r="J14" i="115" s="1"/>
  <c r="K14" i="84"/>
  <c r="J15" i="84" s="1"/>
  <c r="K13" i="113"/>
  <c r="J14" i="113" s="1"/>
  <c r="K14" i="139"/>
  <c r="J15" i="139" s="1"/>
  <c r="K14" i="105"/>
  <c r="J15" i="105" s="1"/>
  <c r="K13" i="126"/>
  <c r="J14" i="126" s="1"/>
  <c r="K13" i="100"/>
  <c r="J14" i="100" s="1"/>
  <c r="K14" i="98"/>
  <c r="J15" i="98" s="1"/>
  <c r="K15" i="103"/>
  <c r="J16" i="103" s="1"/>
  <c r="K15" i="124"/>
  <c r="J16" i="124" s="1"/>
  <c r="K15" i="140"/>
  <c r="J16" i="140" s="1"/>
  <c r="K14" i="129"/>
  <c r="J15" i="129" s="1"/>
  <c r="K16" i="89"/>
  <c r="J17" i="89" s="1"/>
  <c r="K13" i="133"/>
  <c r="J14" i="133" s="1"/>
  <c r="K13" i="107"/>
  <c r="J14" i="107" s="1"/>
  <c r="K14" i="125"/>
  <c r="J15" i="125" s="1"/>
  <c r="K14" i="95"/>
  <c r="J15" i="95" s="1"/>
  <c r="K14" i="96"/>
  <c r="J15" i="96" s="1"/>
  <c r="K15" i="99"/>
  <c r="J16" i="99" s="1"/>
  <c r="K13" i="135"/>
  <c r="J14" i="135" s="1"/>
  <c r="K13" i="142"/>
  <c r="J14" i="142" s="1"/>
  <c r="K14" i="101"/>
  <c r="J15" i="101" s="1"/>
  <c r="K14" i="102"/>
  <c r="J15" i="102" s="1"/>
  <c r="K16" i="91"/>
  <c r="J17" i="91" s="1"/>
  <c r="K14" i="82"/>
  <c r="J15" i="82" s="1"/>
  <c r="K14" i="87"/>
  <c r="J15" i="87" s="1"/>
  <c r="K14" i="151"/>
  <c r="J15" i="151" s="1"/>
  <c r="K14" i="148"/>
  <c r="J15" i="148" s="1"/>
  <c r="K13" i="119"/>
  <c r="J14" i="119" s="1"/>
  <c r="K14" i="80"/>
  <c r="J15" i="80" s="1"/>
  <c r="K14" i="149"/>
  <c r="J15" i="149" s="1"/>
  <c r="K14" i="118"/>
  <c r="J15" i="118" s="1"/>
  <c r="K13" i="83"/>
  <c r="J14" i="83" s="1"/>
  <c r="K15" i="114"/>
  <c r="J16" i="114" s="1"/>
  <c r="K13" i="117"/>
  <c r="J14" i="117" s="1"/>
  <c r="K15" i="136"/>
  <c r="J16" i="136" s="1"/>
  <c r="K14" i="127"/>
  <c r="J15" i="127" s="1"/>
  <c r="K15" i="128"/>
  <c r="J16" i="128" s="1"/>
  <c r="K14" i="143"/>
  <c r="J15" i="143" s="1"/>
  <c r="K14" i="104"/>
  <c r="J15" i="104" s="1"/>
  <c r="K15" i="144"/>
  <c r="J16" i="144" s="1"/>
  <c r="K13" i="131"/>
  <c r="J14" i="131" s="1"/>
  <c r="K15" i="97"/>
  <c r="J16" i="97" s="1"/>
  <c r="K13" i="130"/>
  <c r="J14" i="130" s="1"/>
  <c r="K16" i="93"/>
  <c r="J17" i="93" s="1"/>
  <c r="K13" i="122"/>
  <c r="J14" i="122" s="1"/>
  <c r="K13" i="108"/>
  <c r="J14" i="108" s="1"/>
  <c r="K13" i="138"/>
  <c r="J14" i="138" s="1"/>
  <c r="K14" i="145"/>
  <c r="J15" i="145" s="1"/>
  <c r="K13" i="109"/>
  <c r="J14" i="109" s="1"/>
  <c r="K15" i="106"/>
  <c r="J16" i="106" s="1"/>
  <c r="K13" i="137"/>
  <c r="J14" i="137" s="1"/>
  <c r="K14" i="123"/>
  <c r="J15" i="123" s="1"/>
  <c r="K14" i="141"/>
  <c r="J15" i="141" s="1"/>
  <c r="K15" i="132"/>
  <c r="J16" i="132" s="1"/>
  <c r="K13" i="134"/>
  <c r="J14" i="134" s="1"/>
  <c r="K17" i="93" l="1"/>
  <c r="J18" i="93" s="1"/>
  <c r="K14" i="117"/>
  <c r="J15" i="117" s="1"/>
  <c r="K15" i="149"/>
  <c r="J16" i="149" s="1"/>
  <c r="K15" i="151"/>
  <c r="J16" i="151" s="1"/>
  <c r="K17" i="89"/>
  <c r="J18" i="89" s="1"/>
  <c r="K14" i="115"/>
  <c r="J15" i="115" s="1"/>
  <c r="K16" i="114"/>
  <c r="J17" i="114" s="1"/>
  <c r="K15" i="118"/>
  <c r="J16" i="118" s="1"/>
  <c r="K15" i="80"/>
  <c r="J16" i="80" s="1"/>
  <c r="K15" i="148"/>
  <c r="J16" i="148" s="1"/>
  <c r="K15" i="87"/>
  <c r="J16" i="87" s="1"/>
  <c r="K17" i="91"/>
  <c r="J18" i="91" s="1"/>
  <c r="K15" i="84"/>
  <c r="J16" i="84" s="1"/>
  <c r="K15" i="110"/>
  <c r="J16" i="110" s="1"/>
  <c r="K15" i="86"/>
  <c r="J16" i="86" s="1"/>
  <c r="K14" i="121"/>
  <c r="J15" i="121" s="1"/>
  <c r="K15" i="147"/>
  <c r="J16" i="147" s="1"/>
  <c r="K14" i="85"/>
  <c r="J15" i="85" s="1"/>
  <c r="K15" i="146"/>
  <c r="J16" i="146" s="1"/>
  <c r="K15" i="116"/>
  <c r="J16" i="116" s="1"/>
  <c r="K14" i="134"/>
  <c r="J15" i="134" s="1"/>
  <c r="K15" i="141"/>
  <c r="J16" i="141" s="1"/>
  <c r="K14" i="137"/>
  <c r="J15" i="137" s="1"/>
  <c r="K14" i="109"/>
  <c r="J15" i="109" s="1"/>
  <c r="K14" i="138"/>
  <c r="J15" i="138" s="1"/>
  <c r="K14" i="122"/>
  <c r="J15" i="122" s="1"/>
  <c r="K14" i="130"/>
  <c r="J15" i="130" s="1"/>
  <c r="K14" i="131"/>
  <c r="J15" i="131" s="1"/>
  <c r="K15" i="104"/>
  <c r="J16" i="104" s="1"/>
  <c r="K16" i="128"/>
  <c r="J17" i="128" s="1"/>
  <c r="K16" i="136"/>
  <c r="J17" i="136" s="1"/>
  <c r="K15" i="101"/>
  <c r="J16" i="101" s="1"/>
  <c r="K14" i="135"/>
  <c r="J15" i="135" s="1"/>
  <c r="K15" i="96"/>
  <c r="J16" i="96" s="1"/>
  <c r="K15" i="125"/>
  <c r="J16" i="125" s="1"/>
  <c r="K14" i="133"/>
  <c r="J15" i="133" s="1"/>
  <c r="K15" i="129"/>
  <c r="J16" i="129" s="1"/>
  <c r="K16" i="124"/>
  <c r="J17" i="124" s="1"/>
  <c r="K15" i="98"/>
  <c r="J16" i="98" s="1"/>
  <c r="K14" i="126"/>
  <c r="J15" i="126" s="1"/>
  <c r="K15" i="139"/>
  <c r="J16" i="139" s="1"/>
  <c r="K15" i="90"/>
  <c r="J16" i="90" s="1"/>
  <c r="K14" i="83"/>
  <c r="J15" i="83" s="1"/>
  <c r="K14" i="119"/>
  <c r="J15" i="119" s="1"/>
  <c r="K15" i="82"/>
  <c r="J16" i="82" s="1"/>
  <c r="K14" i="113"/>
  <c r="J15" i="113" s="1"/>
  <c r="K16" i="120"/>
  <c r="J17" i="120" s="1"/>
  <c r="K16" i="112"/>
  <c r="J17" i="112" s="1"/>
  <c r="K15" i="88"/>
  <c r="J16" i="88" s="1"/>
  <c r="K15" i="150"/>
  <c r="J16" i="150" s="1"/>
  <c r="K14" i="81"/>
  <c r="J15" i="81" s="1"/>
  <c r="K14" i="111"/>
  <c r="J15" i="111" s="1"/>
  <c r="K16" i="132"/>
  <c r="J17" i="132" s="1"/>
  <c r="K15" i="123"/>
  <c r="J16" i="123" s="1"/>
  <c r="K16" i="106"/>
  <c r="J17" i="106" s="1"/>
  <c r="K15" i="145"/>
  <c r="J16" i="145" s="1"/>
  <c r="K14" i="108"/>
  <c r="J15" i="108" s="1"/>
  <c r="K16" i="97"/>
  <c r="J17" i="97" s="1"/>
  <c r="K16" i="144"/>
  <c r="J17" i="144" s="1"/>
  <c r="K15" i="143"/>
  <c r="J16" i="143" s="1"/>
  <c r="K15" i="127"/>
  <c r="J16" i="127" s="1"/>
  <c r="K15" i="102"/>
  <c r="J16" i="102" s="1"/>
  <c r="K14" i="142"/>
  <c r="J15" i="142" s="1"/>
  <c r="K16" i="99"/>
  <c r="J17" i="99" s="1"/>
  <c r="K15" i="95"/>
  <c r="J16" i="95" s="1"/>
  <c r="K14" i="107"/>
  <c r="J15" i="107" s="1"/>
  <c r="K16" i="140"/>
  <c r="J17" i="140" s="1"/>
  <c r="K16" i="103"/>
  <c r="J17" i="103" s="1"/>
  <c r="K14" i="100"/>
  <c r="J15" i="100" s="1"/>
  <c r="K15" i="105"/>
  <c r="J16" i="105" s="1"/>
  <c r="K15" i="92"/>
  <c r="J16" i="92" s="1"/>
  <c r="K15" i="94"/>
  <c r="J16" i="94" s="1"/>
  <c r="K16" i="92" l="1"/>
  <c r="J17" i="92" s="1"/>
  <c r="K16" i="88"/>
  <c r="J17" i="88" s="1"/>
  <c r="K16" i="82"/>
  <c r="J17" i="82" s="1"/>
  <c r="K16" i="147"/>
  <c r="J17" i="147" s="1"/>
  <c r="K16" i="84"/>
  <c r="J17" i="84" s="1"/>
  <c r="K16" i="80"/>
  <c r="J17" i="80" s="1"/>
  <c r="K16" i="149"/>
  <c r="J17" i="149" s="1"/>
  <c r="K15" i="100"/>
  <c r="J16" i="100" s="1"/>
  <c r="K16" i="95"/>
  <c r="J17" i="95" s="1"/>
  <c r="K16" i="127"/>
  <c r="J17" i="127" s="1"/>
  <c r="K15" i="108"/>
  <c r="J16" i="108" s="1"/>
  <c r="K16" i="94"/>
  <c r="J17" i="94" s="1"/>
  <c r="K15" i="111"/>
  <c r="J16" i="111" s="1"/>
  <c r="K16" i="150"/>
  <c r="J17" i="150" s="1"/>
  <c r="K17" i="112"/>
  <c r="J18" i="112" s="1"/>
  <c r="K15" i="113"/>
  <c r="J16" i="113" s="1"/>
  <c r="K15" i="119"/>
  <c r="J16" i="119" s="1"/>
  <c r="K16" i="90"/>
  <c r="J17" i="90" s="1"/>
  <c r="K16" i="116"/>
  <c r="J17" i="116" s="1"/>
  <c r="K15" i="85"/>
  <c r="J16" i="85" s="1"/>
  <c r="K15" i="121"/>
  <c r="J16" i="121" s="1"/>
  <c r="K16" i="110"/>
  <c r="J17" i="110" s="1"/>
  <c r="K16" i="148"/>
  <c r="J17" i="148" s="1"/>
  <c r="K16" i="118"/>
  <c r="J17" i="118" s="1"/>
  <c r="K15" i="115"/>
  <c r="J16" i="115" s="1"/>
  <c r="K16" i="151"/>
  <c r="J17" i="151" s="1"/>
  <c r="K15" i="117"/>
  <c r="J16" i="117" s="1"/>
  <c r="K16" i="105"/>
  <c r="J17" i="105" s="1"/>
  <c r="K17" i="103"/>
  <c r="J18" i="103" s="1"/>
  <c r="K15" i="107"/>
  <c r="J16" i="107" s="1"/>
  <c r="K17" i="99"/>
  <c r="J18" i="99" s="1"/>
  <c r="K16" i="102"/>
  <c r="J17" i="102" s="1"/>
  <c r="K16" i="143"/>
  <c r="J17" i="143" s="1"/>
  <c r="K17" i="97"/>
  <c r="J18" i="97" s="1"/>
  <c r="K16" i="145"/>
  <c r="J17" i="145" s="1"/>
  <c r="K16" i="123"/>
  <c r="J17" i="123" s="1"/>
  <c r="K15" i="126"/>
  <c r="J16" i="126" s="1"/>
  <c r="K17" i="124"/>
  <c r="J18" i="124" s="1"/>
  <c r="K15" i="133"/>
  <c r="J16" i="133" s="1"/>
  <c r="K16" i="96"/>
  <c r="J17" i="96" s="1"/>
  <c r="K16" i="101"/>
  <c r="J17" i="101" s="1"/>
  <c r="K17" i="128"/>
  <c r="J18" i="128" s="1"/>
  <c r="K15" i="131"/>
  <c r="J16" i="131" s="1"/>
  <c r="K15" i="122"/>
  <c r="J16" i="122" s="1"/>
  <c r="K15" i="109"/>
  <c r="J16" i="109" s="1"/>
  <c r="K16" i="141"/>
  <c r="J17" i="141" s="1"/>
  <c r="K18" i="91"/>
  <c r="J19" i="91" s="1"/>
  <c r="K15" i="81"/>
  <c r="J16" i="81" s="1"/>
  <c r="K17" i="120"/>
  <c r="J18" i="120" s="1"/>
  <c r="K15" i="83"/>
  <c r="J16" i="83" s="1"/>
  <c r="K16" i="146"/>
  <c r="J17" i="146" s="1"/>
  <c r="K16" i="86"/>
  <c r="J17" i="86" s="1"/>
  <c r="K16" i="87"/>
  <c r="J17" i="87" s="1"/>
  <c r="K17" i="114"/>
  <c r="J18" i="114" s="1"/>
  <c r="K17" i="140"/>
  <c r="J18" i="140" s="1"/>
  <c r="K15" i="142"/>
  <c r="J16" i="142" s="1"/>
  <c r="K17" i="144"/>
  <c r="J18" i="144" s="1"/>
  <c r="K17" i="106"/>
  <c r="J18" i="106" s="1"/>
  <c r="K17" i="132"/>
  <c r="J18" i="132" s="1"/>
  <c r="K16" i="139"/>
  <c r="J17" i="139" s="1"/>
  <c r="K16" i="98"/>
  <c r="J17" i="98" s="1"/>
  <c r="K16" i="129"/>
  <c r="J17" i="129" s="1"/>
  <c r="K16" i="125"/>
  <c r="J17" i="125" s="1"/>
  <c r="K15" i="135"/>
  <c r="J16" i="135" s="1"/>
  <c r="K17" i="136"/>
  <c r="J18" i="136" s="1"/>
  <c r="K16" i="104"/>
  <c r="J17" i="104" s="1"/>
  <c r="K15" i="130"/>
  <c r="J16" i="130" s="1"/>
  <c r="K15" i="138"/>
  <c r="J16" i="138" s="1"/>
  <c r="K15" i="137"/>
  <c r="J16" i="137" s="1"/>
  <c r="K15" i="134"/>
  <c r="J16" i="134" s="1"/>
  <c r="K18" i="89"/>
  <c r="J19" i="89" s="1"/>
  <c r="K18" i="93"/>
  <c r="J19" i="93" s="1"/>
  <c r="K19" i="93" l="1"/>
  <c r="J20" i="93" s="1"/>
  <c r="K18" i="114"/>
  <c r="J19" i="114" s="1"/>
  <c r="K16" i="83"/>
  <c r="J17" i="83" s="1"/>
  <c r="K17" i="118"/>
  <c r="J18" i="118" s="1"/>
  <c r="K16" i="85"/>
  <c r="J17" i="85" s="1"/>
  <c r="K17" i="150"/>
  <c r="J18" i="150" s="1"/>
  <c r="K17" i="88"/>
  <c r="J18" i="88" s="1"/>
  <c r="K16" i="134"/>
  <c r="J17" i="134" s="1"/>
  <c r="K17" i="104"/>
  <c r="J18" i="104" s="1"/>
  <c r="K17" i="129"/>
  <c r="J18" i="129" s="1"/>
  <c r="K18" i="106"/>
  <c r="J19" i="106" s="1"/>
  <c r="K17" i="141"/>
  <c r="J18" i="141" s="1"/>
  <c r="K18" i="128"/>
  <c r="J19" i="128" s="1"/>
  <c r="K18" i="124"/>
  <c r="J19" i="124" s="1"/>
  <c r="K17" i="102"/>
  <c r="J18" i="102" s="1"/>
  <c r="K17" i="105"/>
  <c r="J18" i="105" s="1"/>
  <c r="K17" i="90"/>
  <c r="J18" i="90" s="1"/>
  <c r="K17" i="127"/>
  <c r="J18" i="127" s="1"/>
  <c r="K19" i="89"/>
  <c r="J20" i="89" s="1"/>
  <c r="K17" i="87"/>
  <c r="J18" i="87" s="1"/>
  <c r="K17" i="146"/>
  <c r="J18" i="146" s="1"/>
  <c r="K18" i="120"/>
  <c r="J19" i="120" s="1"/>
  <c r="K19" i="91"/>
  <c r="J20" i="91" s="1"/>
  <c r="K16" i="117"/>
  <c r="J17" i="117" s="1"/>
  <c r="K16" i="115"/>
  <c r="J17" i="115" s="1"/>
  <c r="K17" i="148"/>
  <c r="J18" i="148" s="1"/>
  <c r="K16" i="121"/>
  <c r="J17" i="121" s="1"/>
  <c r="K17" i="116"/>
  <c r="J18" i="116" s="1"/>
  <c r="K16" i="119"/>
  <c r="J17" i="119" s="1"/>
  <c r="K18" i="112"/>
  <c r="J19" i="112" s="1"/>
  <c r="K16" i="111"/>
  <c r="J17" i="111" s="1"/>
  <c r="K17" i="149"/>
  <c r="J18" i="149" s="1"/>
  <c r="K17" i="84"/>
  <c r="J18" i="84" s="1"/>
  <c r="K17" i="82"/>
  <c r="J18" i="82" s="1"/>
  <c r="K17" i="86"/>
  <c r="J18" i="86" s="1"/>
  <c r="K16" i="81"/>
  <c r="J17" i="81" s="1"/>
  <c r="K17" i="151"/>
  <c r="J18" i="151" s="1"/>
  <c r="K17" i="110"/>
  <c r="J18" i="110" s="1"/>
  <c r="K16" i="113"/>
  <c r="J17" i="113" s="1"/>
  <c r="K17" i="80"/>
  <c r="J18" i="80" s="1"/>
  <c r="K17" i="147"/>
  <c r="J18" i="147" s="1"/>
  <c r="K16" i="138"/>
  <c r="J17" i="138" s="1"/>
  <c r="K16" i="135"/>
  <c r="J17" i="135" s="1"/>
  <c r="K17" i="139"/>
  <c r="J18" i="139" s="1"/>
  <c r="K16" i="142"/>
  <c r="J17" i="142" s="1"/>
  <c r="K16" i="122"/>
  <c r="J17" i="122" s="1"/>
  <c r="K17" i="96"/>
  <c r="J18" i="96" s="1"/>
  <c r="K17" i="123"/>
  <c r="J18" i="123" s="1"/>
  <c r="K18" i="97"/>
  <c r="J19" i="97" s="1"/>
  <c r="K16" i="107"/>
  <c r="J17" i="107" s="1"/>
  <c r="K17" i="94"/>
  <c r="J18" i="94" s="1"/>
  <c r="K16" i="100"/>
  <c r="J17" i="100" s="1"/>
  <c r="K16" i="137"/>
  <c r="J17" i="137" s="1"/>
  <c r="K16" i="130"/>
  <c r="J17" i="130" s="1"/>
  <c r="K18" i="136"/>
  <c r="J19" i="136" s="1"/>
  <c r="K17" i="125"/>
  <c r="J18" i="125" s="1"/>
  <c r="K17" i="98"/>
  <c r="J18" i="98" s="1"/>
  <c r="K18" i="132"/>
  <c r="J19" i="132" s="1"/>
  <c r="K18" i="144"/>
  <c r="J19" i="144" s="1"/>
  <c r="K18" i="140"/>
  <c r="J19" i="140" s="1"/>
  <c r="K16" i="109"/>
  <c r="J17" i="109" s="1"/>
  <c r="K16" i="131"/>
  <c r="J17" i="131" s="1"/>
  <c r="K17" i="101"/>
  <c r="J18" i="101" s="1"/>
  <c r="K16" i="133"/>
  <c r="J17" i="133" s="1"/>
  <c r="K16" i="126"/>
  <c r="J17" i="126" s="1"/>
  <c r="K17" i="145"/>
  <c r="J18" i="145" s="1"/>
  <c r="K17" i="143"/>
  <c r="J18" i="143" s="1"/>
  <c r="K18" i="99"/>
  <c r="J19" i="99" s="1"/>
  <c r="K18" i="103"/>
  <c r="J19" i="103" s="1"/>
  <c r="K16" i="108"/>
  <c r="J17" i="108" s="1"/>
  <c r="K17" i="95"/>
  <c r="J18" i="95" s="1"/>
  <c r="K17" i="92"/>
  <c r="J18" i="92" s="1"/>
  <c r="K18" i="94" l="1"/>
  <c r="J19" i="94" s="1"/>
  <c r="K17" i="113"/>
  <c r="J18" i="113" s="1"/>
  <c r="K18" i="92"/>
  <c r="J19" i="92" s="1"/>
  <c r="K18" i="80"/>
  <c r="J19" i="80" s="1"/>
  <c r="K17" i="81"/>
  <c r="J18" i="81" s="1"/>
  <c r="K18" i="82"/>
  <c r="J19" i="82" s="1"/>
  <c r="K18" i="149"/>
  <c r="J19" i="149" s="1"/>
  <c r="K19" i="112"/>
  <c r="J20" i="112" s="1"/>
  <c r="K18" i="116"/>
  <c r="J19" i="116" s="1"/>
  <c r="K18" i="148"/>
  <c r="J19" i="148" s="1"/>
  <c r="K17" i="117"/>
  <c r="J18" i="117" s="1"/>
  <c r="K19" i="120"/>
  <c r="J20" i="120" s="1"/>
  <c r="K18" i="87"/>
  <c r="J19" i="87" s="1"/>
  <c r="K18" i="150"/>
  <c r="J19" i="150" s="1"/>
  <c r="K18" i="118"/>
  <c r="J19" i="118" s="1"/>
  <c r="K19" i="114"/>
  <c r="J20" i="114" s="1"/>
  <c r="K17" i="108"/>
  <c r="J18" i="108" s="1"/>
  <c r="K19" i="99"/>
  <c r="J20" i="99" s="1"/>
  <c r="K18" i="145"/>
  <c r="J19" i="145" s="1"/>
  <c r="K17" i="133"/>
  <c r="J18" i="133" s="1"/>
  <c r="K17" i="131"/>
  <c r="J18" i="131" s="1"/>
  <c r="K19" i="140"/>
  <c r="J20" i="140" s="1"/>
  <c r="K19" i="132"/>
  <c r="J20" i="132" s="1"/>
  <c r="K18" i="125"/>
  <c r="J19" i="125" s="1"/>
  <c r="K17" i="130"/>
  <c r="J18" i="130" s="1"/>
  <c r="K17" i="100"/>
  <c r="J18" i="100" s="1"/>
  <c r="K17" i="107"/>
  <c r="J18" i="107" s="1"/>
  <c r="K18" i="123"/>
  <c r="J19" i="123" s="1"/>
  <c r="K17" i="122"/>
  <c r="J18" i="122" s="1"/>
  <c r="K18" i="139"/>
  <c r="J19" i="139" s="1"/>
  <c r="K17" i="138"/>
  <c r="J18" i="138" s="1"/>
  <c r="K18" i="110"/>
  <c r="J19" i="110" s="1"/>
  <c r="K18" i="127"/>
  <c r="J19" i="127" s="1"/>
  <c r="K18" i="105"/>
  <c r="J19" i="105" s="1"/>
  <c r="K19" i="124"/>
  <c r="J20" i="124" s="1"/>
  <c r="K18" i="141"/>
  <c r="J19" i="141" s="1"/>
  <c r="K18" i="129"/>
  <c r="J19" i="129" s="1"/>
  <c r="K17" i="134"/>
  <c r="J18" i="134" s="1"/>
  <c r="K18" i="147"/>
  <c r="J19" i="147" s="1"/>
  <c r="K18" i="151"/>
  <c r="J19" i="151" s="1"/>
  <c r="K18" i="86"/>
  <c r="J19" i="86" s="1"/>
  <c r="K18" i="84"/>
  <c r="J19" i="84" s="1"/>
  <c r="K17" i="111"/>
  <c r="J18" i="111" s="1"/>
  <c r="K17" i="119"/>
  <c r="J18" i="119" s="1"/>
  <c r="K17" i="121"/>
  <c r="J18" i="121" s="1"/>
  <c r="K17" i="115"/>
  <c r="J18" i="115" s="1"/>
  <c r="K18" i="146"/>
  <c r="J19" i="146" s="1"/>
  <c r="K18" i="90"/>
  <c r="J19" i="90" s="1"/>
  <c r="K18" i="88"/>
  <c r="J19" i="88" s="1"/>
  <c r="K17" i="85"/>
  <c r="J18" i="85" s="1"/>
  <c r="K17" i="83"/>
  <c r="J18" i="83" s="1"/>
  <c r="K18" i="95"/>
  <c r="J19" i="95" s="1"/>
  <c r="K19" i="103"/>
  <c r="J20" i="103" s="1"/>
  <c r="K18" i="143"/>
  <c r="J19" i="143" s="1"/>
  <c r="K17" i="126"/>
  <c r="J18" i="126" s="1"/>
  <c r="K18" i="101"/>
  <c r="J19" i="101" s="1"/>
  <c r="K17" i="109"/>
  <c r="J18" i="109" s="1"/>
  <c r="K19" i="144"/>
  <c r="J20" i="144" s="1"/>
  <c r="K18" i="98"/>
  <c r="J19" i="98" s="1"/>
  <c r="K19" i="136"/>
  <c r="J20" i="136" s="1"/>
  <c r="K17" i="137"/>
  <c r="J18" i="137" s="1"/>
  <c r="K19" i="97"/>
  <c r="J20" i="97" s="1"/>
  <c r="K18" i="96"/>
  <c r="J19" i="96" s="1"/>
  <c r="K17" i="142"/>
  <c r="J18" i="142" s="1"/>
  <c r="K17" i="135"/>
  <c r="J18" i="135" s="1"/>
  <c r="K20" i="91"/>
  <c r="J21" i="91" s="1"/>
  <c r="K20" i="89"/>
  <c r="J21" i="89" s="1"/>
  <c r="K18" i="102"/>
  <c r="J19" i="102" s="1"/>
  <c r="K19" i="128"/>
  <c r="J20" i="128" s="1"/>
  <c r="K19" i="106"/>
  <c r="J20" i="106" s="1"/>
  <c r="K18" i="104"/>
  <c r="J19" i="104" s="1"/>
  <c r="K20" i="93"/>
  <c r="J21" i="93" s="1"/>
  <c r="K21" i="89" l="1"/>
  <c r="J22" i="89" s="1"/>
  <c r="K19" i="88"/>
  <c r="J20" i="88" s="1"/>
  <c r="K18" i="111"/>
  <c r="J19" i="111" s="1"/>
  <c r="K19" i="147"/>
  <c r="J20" i="147" s="1"/>
  <c r="K19" i="87"/>
  <c r="J20" i="87" s="1"/>
  <c r="K21" i="93"/>
  <c r="J22" i="93" s="1"/>
  <c r="K21" i="91"/>
  <c r="J22" i="91" s="1"/>
  <c r="K18" i="85"/>
  <c r="J19" i="85" s="1"/>
  <c r="K18" i="115"/>
  <c r="J19" i="115" s="1"/>
  <c r="K18" i="119"/>
  <c r="J19" i="119" s="1"/>
  <c r="K19" i="84"/>
  <c r="J20" i="84" s="1"/>
  <c r="K19" i="151"/>
  <c r="J20" i="151" s="1"/>
  <c r="K20" i="114"/>
  <c r="J21" i="114" s="1"/>
  <c r="K19" i="150"/>
  <c r="J20" i="150" s="1"/>
  <c r="K20" i="120"/>
  <c r="J21" i="120" s="1"/>
  <c r="K19" i="148"/>
  <c r="J20" i="148" s="1"/>
  <c r="K20" i="112"/>
  <c r="J21" i="112" s="1"/>
  <c r="K19" i="82"/>
  <c r="J20" i="82" s="1"/>
  <c r="K19" i="80"/>
  <c r="J20" i="80" s="1"/>
  <c r="K18" i="113"/>
  <c r="J19" i="113" s="1"/>
  <c r="K20" i="106"/>
  <c r="J21" i="106" s="1"/>
  <c r="K19" i="102"/>
  <c r="J20" i="102" s="1"/>
  <c r="K18" i="142"/>
  <c r="J19" i="142" s="1"/>
  <c r="K20" i="97"/>
  <c r="J21" i="97" s="1"/>
  <c r="K20" i="136"/>
  <c r="J21" i="136" s="1"/>
  <c r="K20" i="144"/>
  <c r="J21" i="144" s="1"/>
  <c r="K19" i="101"/>
  <c r="J20" i="101" s="1"/>
  <c r="K19" i="143"/>
  <c r="J20" i="143" s="1"/>
  <c r="K19" i="95"/>
  <c r="J20" i="95" s="1"/>
  <c r="K19" i="90"/>
  <c r="J20" i="90" s="1"/>
  <c r="K18" i="134"/>
  <c r="J19" i="134" s="1"/>
  <c r="K19" i="141"/>
  <c r="J20" i="141" s="1"/>
  <c r="K19" i="105"/>
  <c r="J20" i="105" s="1"/>
  <c r="K19" i="110"/>
  <c r="J20" i="110" s="1"/>
  <c r="K19" i="139"/>
  <c r="J20" i="139" s="1"/>
  <c r="K19" i="123"/>
  <c r="J20" i="123" s="1"/>
  <c r="K18" i="100"/>
  <c r="J19" i="100" s="1"/>
  <c r="K19" i="125"/>
  <c r="J20" i="125" s="1"/>
  <c r="K20" i="140"/>
  <c r="J21" i="140" s="1"/>
  <c r="K18" i="133"/>
  <c r="J19" i="133" s="1"/>
  <c r="K20" i="99"/>
  <c r="J21" i="99" s="1"/>
  <c r="K18" i="83"/>
  <c r="J19" i="83" s="1"/>
  <c r="K18" i="121"/>
  <c r="J19" i="121" s="1"/>
  <c r="K19" i="86"/>
  <c r="J20" i="86" s="1"/>
  <c r="K19" i="118"/>
  <c r="J20" i="118" s="1"/>
  <c r="K18" i="117"/>
  <c r="J19" i="117" s="1"/>
  <c r="K19" i="116"/>
  <c r="J20" i="116" s="1"/>
  <c r="K19" i="149"/>
  <c r="J20" i="149" s="1"/>
  <c r="K18" i="81"/>
  <c r="J19" i="81" s="1"/>
  <c r="K19" i="104"/>
  <c r="J20" i="104" s="1"/>
  <c r="K20" i="128"/>
  <c r="J21" i="128" s="1"/>
  <c r="K18" i="135"/>
  <c r="J19" i="135" s="1"/>
  <c r="K19" i="96"/>
  <c r="J20" i="96" s="1"/>
  <c r="K18" i="137"/>
  <c r="J19" i="137" s="1"/>
  <c r="K19" i="98"/>
  <c r="J20" i="98" s="1"/>
  <c r="K18" i="109"/>
  <c r="J19" i="109" s="1"/>
  <c r="K18" i="126"/>
  <c r="J19" i="126" s="1"/>
  <c r="K20" i="103"/>
  <c r="J21" i="103" s="1"/>
  <c r="K19" i="146"/>
  <c r="J20" i="146" s="1"/>
  <c r="K19" i="129"/>
  <c r="J20" i="129" s="1"/>
  <c r="K20" i="124"/>
  <c r="J21" i="124" s="1"/>
  <c r="K19" i="127"/>
  <c r="J20" i="127" s="1"/>
  <c r="K18" i="138"/>
  <c r="J19" i="138" s="1"/>
  <c r="K18" i="122"/>
  <c r="J19" i="122" s="1"/>
  <c r="K18" i="107"/>
  <c r="J19" i="107" s="1"/>
  <c r="K18" i="130"/>
  <c r="J19" i="130" s="1"/>
  <c r="K20" i="132"/>
  <c r="J21" i="132" s="1"/>
  <c r="K18" i="131"/>
  <c r="J19" i="131" s="1"/>
  <c r="K19" i="145"/>
  <c r="J20" i="145" s="1"/>
  <c r="K18" i="108"/>
  <c r="J19" i="108" s="1"/>
  <c r="K19" i="92"/>
  <c r="J20" i="92" s="1"/>
  <c r="K19" i="94"/>
  <c r="J20" i="94" s="1"/>
  <c r="K20" i="92" l="1"/>
  <c r="J21" i="92" s="1"/>
  <c r="K20" i="116"/>
  <c r="J21" i="116" s="1"/>
  <c r="K19" i="121"/>
  <c r="J20" i="121" s="1"/>
  <c r="K20" i="80"/>
  <c r="J21" i="80" s="1"/>
  <c r="K21" i="114"/>
  <c r="J22" i="114" s="1"/>
  <c r="K20" i="94"/>
  <c r="J21" i="94" s="1"/>
  <c r="K20" i="149"/>
  <c r="J21" i="149" s="1"/>
  <c r="K19" i="117"/>
  <c r="J20" i="117" s="1"/>
  <c r="K20" i="86"/>
  <c r="J21" i="86" s="1"/>
  <c r="K19" i="83"/>
  <c r="J20" i="83" s="1"/>
  <c r="K20" i="90"/>
  <c r="J21" i="90" s="1"/>
  <c r="K19" i="113"/>
  <c r="J20" i="113" s="1"/>
  <c r="K20" i="82"/>
  <c r="J21" i="82" s="1"/>
  <c r="K20" i="148"/>
  <c r="J21" i="148" s="1"/>
  <c r="K20" i="150"/>
  <c r="J21" i="150" s="1"/>
  <c r="K20" i="151"/>
  <c r="J21" i="151" s="1"/>
  <c r="K19" i="119"/>
  <c r="J20" i="119" s="1"/>
  <c r="K19" i="85"/>
  <c r="J20" i="85" s="1"/>
  <c r="K20" i="147"/>
  <c r="J21" i="147" s="1"/>
  <c r="K20" i="88"/>
  <c r="J21" i="88" s="1"/>
  <c r="K19" i="108"/>
  <c r="J20" i="108" s="1"/>
  <c r="K19" i="131"/>
  <c r="J20" i="131" s="1"/>
  <c r="K19" i="130"/>
  <c r="J20" i="130" s="1"/>
  <c r="K19" i="122"/>
  <c r="J20" i="122" s="1"/>
  <c r="K20" i="127"/>
  <c r="J21" i="127" s="1"/>
  <c r="K20" i="129"/>
  <c r="J21" i="129" s="1"/>
  <c r="K21" i="103"/>
  <c r="J22" i="103" s="1"/>
  <c r="K19" i="109"/>
  <c r="J20" i="109" s="1"/>
  <c r="K19" i="137"/>
  <c r="J20" i="137" s="1"/>
  <c r="K19" i="135"/>
  <c r="J20" i="135" s="1"/>
  <c r="K20" i="104"/>
  <c r="J21" i="104" s="1"/>
  <c r="K19" i="133"/>
  <c r="J20" i="133" s="1"/>
  <c r="K20" i="125"/>
  <c r="J21" i="125" s="1"/>
  <c r="K20" i="123"/>
  <c r="J21" i="123" s="1"/>
  <c r="K20" i="110"/>
  <c r="J21" i="110" s="1"/>
  <c r="K20" i="141"/>
  <c r="J21" i="141" s="1"/>
  <c r="K20" i="143"/>
  <c r="J21" i="143" s="1"/>
  <c r="K21" i="144"/>
  <c r="J22" i="144" s="1"/>
  <c r="K21" i="97"/>
  <c r="J22" i="97" s="1"/>
  <c r="K20" i="102"/>
  <c r="J21" i="102" s="1"/>
  <c r="K22" i="93"/>
  <c r="J23" i="93" s="1"/>
  <c r="K19" i="81"/>
  <c r="J20" i="81" s="1"/>
  <c r="K20" i="118"/>
  <c r="J21" i="118" s="1"/>
  <c r="K21" i="112"/>
  <c r="J22" i="112" s="1"/>
  <c r="K21" i="120"/>
  <c r="J22" i="120" s="1"/>
  <c r="K20" i="84"/>
  <c r="J21" i="84" s="1"/>
  <c r="K19" i="115"/>
  <c r="J20" i="115" s="1"/>
  <c r="K20" i="87"/>
  <c r="J21" i="87" s="1"/>
  <c r="K19" i="111"/>
  <c r="J20" i="111" s="1"/>
  <c r="K20" i="145"/>
  <c r="J21" i="145" s="1"/>
  <c r="K21" i="132"/>
  <c r="J22" i="132" s="1"/>
  <c r="K19" i="107"/>
  <c r="J20" i="107" s="1"/>
  <c r="K19" i="138"/>
  <c r="J20" i="138" s="1"/>
  <c r="K21" i="124"/>
  <c r="J22" i="124" s="1"/>
  <c r="K20" i="146"/>
  <c r="J21" i="146" s="1"/>
  <c r="K19" i="126"/>
  <c r="J20" i="126" s="1"/>
  <c r="K20" i="98"/>
  <c r="J21" i="98" s="1"/>
  <c r="K20" i="96"/>
  <c r="J21" i="96" s="1"/>
  <c r="K21" i="128"/>
  <c r="J22" i="128" s="1"/>
  <c r="K21" i="99"/>
  <c r="J22" i="99" s="1"/>
  <c r="K21" i="140"/>
  <c r="J22" i="140" s="1"/>
  <c r="K19" i="100"/>
  <c r="J20" i="100" s="1"/>
  <c r="K20" i="139"/>
  <c r="J21" i="139" s="1"/>
  <c r="K20" i="105"/>
  <c r="J21" i="105" s="1"/>
  <c r="K19" i="134"/>
  <c r="J20" i="134" s="1"/>
  <c r="K20" i="95"/>
  <c r="J21" i="95" s="1"/>
  <c r="K20" i="101"/>
  <c r="J21" i="101" s="1"/>
  <c r="K21" i="136"/>
  <c r="J22" i="136" s="1"/>
  <c r="K19" i="142"/>
  <c r="J20" i="142" s="1"/>
  <c r="K21" i="106"/>
  <c r="J22" i="106" s="1"/>
  <c r="K22" i="91"/>
  <c r="J23" i="91" s="1"/>
  <c r="K22" i="89"/>
  <c r="J23" i="89" s="1"/>
  <c r="K20" i="111" l="1"/>
  <c r="J21" i="111" s="1"/>
  <c r="K22" i="120"/>
  <c r="J23" i="120" s="1"/>
  <c r="K21" i="118"/>
  <c r="J22" i="118" s="1"/>
  <c r="K21" i="150"/>
  <c r="J22" i="150" s="1"/>
  <c r="K23" i="89"/>
  <c r="J24" i="89" s="1"/>
  <c r="K21" i="87"/>
  <c r="J22" i="87" s="1"/>
  <c r="K21" i="84"/>
  <c r="J22" i="84" s="1"/>
  <c r="K22" i="112"/>
  <c r="J23" i="112" s="1"/>
  <c r="K20" i="81"/>
  <c r="J21" i="81" s="1"/>
  <c r="K21" i="88"/>
  <c r="J22" i="88" s="1"/>
  <c r="K20" i="85"/>
  <c r="J21" i="85" s="1"/>
  <c r="K21" i="151"/>
  <c r="J22" i="151" s="1"/>
  <c r="K21" i="148"/>
  <c r="J22" i="148" s="1"/>
  <c r="K20" i="113"/>
  <c r="J21" i="113" s="1"/>
  <c r="K20" i="83"/>
  <c r="J21" i="83" s="1"/>
  <c r="K20" i="117"/>
  <c r="J21" i="117" s="1"/>
  <c r="K21" i="80"/>
  <c r="J22" i="80" s="1"/>
  <c r="K21" i="116"/>
  <c r="J22" i="116" s="1"/>
  <c r="K22" i="106"/>
  <c r="J23" i="106" s="1"/>
  <c r="K22" i="136"/>
  <c r="J23" i="136" s="1"/>
  <c r="K21" i="95"/>
  <c r="J22" i="95" s="1"/>
  <c r="K21" i="105"/>
  <c r="J22" i="105" s="1"/>
  <c r="K20" i="100"/>
  <c r="J21" i="100" s="1"/>
  <c r="K22" i="99"/>
  <c r="J23" i="99" s="1"/>
  <c r="K21" i="96"/>
  <c r="J22" i="96" s="1"/>
  <c r="K20" i="126"/>
  <c r="J21" i="126" s="1"/>
  <c r="K22" i="124"/>
  <c r="J23" i="124" s="1"/>
  <c r="K20" i="107"/>
  <c r="J21" i="107" s="1"/>
  <c r="K21" i="145"/>
  <c r="J22" i="145" s="1"/>
  <c r="K21" i="102"/>
  <c r="J22" i="102" s="1"/>
  <c r="K22" i="144"/>
  <c r="J23" i="144" s="1"/>
  <c r="K21" i="141"/>
  <c r="J22" i="141" s="1"/>
  <c r="K21" i="123"/>
  <c r="J22" i="123" s="1"/>
  <c r="K20" i="133"/>
  <c r="J21" i="133" s="1"/>
  <c r="K20" i="135"/>
  <c r="J21" i="135" s="1"/>
  <c r="K20" i="109"/>
  <c r="J21" i="109" s="1"/>
  <c r="K21" i="129"/>
  <c r="J22" i="129" s="1"/>
  <c r="K20" i="122"/>
  <c r="J21" i="122" s="1"/>
  <c r="K20" i="131"/>
  <c r="J21" i="131" s="1"/>
  <c r="K21" i="94"/>
  <c r="J22" i="94" s="1"/>
  <c r="K23" i="91"/>
  <c r="J24" i="91" s="1"/>
  <c r="K20" i="115"/>
  <c r="J21" i="115" s="1"/>
  <c r="K23" i="93"/>
  <c r="J24" i="93" s="1"/>
  <c r="K21" i="147"/>
  <c r="J22" i="147" s="1"/>
  <c r="K20" i="119"/>
  <c r="J21" i="119" s="1"/>
  <c r="K21" i="82"/>
  <c r="J22" i="82" s="1"/>
  <c r="K21" i="86"/>
  <c r="J22" i="86" s="1"/>
  <c r="K21" i="149"/>
  <c r="J22" i="149" s="1"/>
  <c r="K22" i="114"/>
  <c r="J23" i="114" s="1"/>
  <c r="K20" i="121"/>
  <c r="J21" i="121" s="1"/>
  <c r="K20" i="142"/>
  <c r="J21" i="142" s="1"/>
  <c r="K21" i="101"/>
  <c r="J22" i="101" s="1"/>
  <c r="K20" i="134"/>
  <c r="J21" i="134" s="1"/>
  <c r="K21" i="139"/>
  <c r="J22" i="139" s="1"/>
  <c r="K22" i="140"/>
  <c r="J23" i="140" s="1"/>
  <c r="K22" i="128"/>
  <c r="J23" i="128" s="1"/>
  <c r="K21" i="98"/>
  <c r="J22" i="98" s="1"/>
  <c r="K21" i="146"/>
  <c r="J22" i="146" s="1"/>
  <c r="K20" i="138"/>
  <c r="J21" i="138" s="1"/>
  <c r="K22" i="132"/>
  <c r="J23" i="132" s="1"/>
  <c r="K22" i="97"/>
  <c r="J23" i="97" s="1"/>
  <c r="K21" i="143"/>
  <c r="J22" i="143" s="1"/>
  <c r="K21" i="110"/>
  <c r="J22" i="110" s="1"/>
  <c r="K21" i="125"/>
  <c r="J22" i="125" s="1"/>
  <c r="K21" i="104"/>
  <c r="J22" i="104" s="1"/>
  <c r="K20" i="137"/>
  <c r="J21" i="137" s="1"/>
  <c r="K22" i="103"/>
  <c r="J23" i="103" s="1"/>
  <c r="K21" i="127"/>
  <c r="J22" i="127" s="1"/>
  <c r="K20" i="130"/>
  <c r="J21" i="130" s="1"/>
  <c r="K20" i="108"/>
  <c r="J21" i="108" s="1"/>
  <c r="K21" i="90"/>
  <c r="J22" i="90" s="1"/>
  <c r="K21" i="92"/>
  <c r="J22" i="92" s="1"/>
  <c r="K22" i="92" l="1"/>
  <c r="J23" i="92" s="1"/>
  <c r="K21" i="121"/>
  <c r="J22" i="121" s="1"/>
  <c r="K22" i="82"/>
  <c r="J23" i="82" s="1"/>
  <c r="K21" i="115"/>
  <c r="J22" i="115" s="1"/>
  <c r="K22" i="116"/>
  <c r="J23" i="116" s="1"/>
  <c r="K21" i="113"/>
  <c r="J22" i="113" s="1"/>
  <c r="K22" i="88"/>
  <c r="J23" i="88" s="1"/>
  <c r="K22" i="87"/>
  <c r="J23" i="87" s="1"/>
  <c r="K23" i="120"/>
  <c r="J24" i="120" s="1"/>
  <c r="K21" i="108"/>
  <c r="J22" i="108" s="1"/>
  <c r="K21" i="137"/>
  <c r="J22" i="137" s="1"/>
  <c r="K22" i="143"/>
  <c r="J23" i="143" s="1"/>
  <c r="K22" i="146"/>
  <c r="J23" i="146" s="1"/>
  <c r="K22" i="139"/>
  <c r="J23" i="139" s="1"/>
  <c r="K21" i="122"/>
  <c r="J22" i="122" s="1"/>
  <c r="K21" i="133"/>
  <c r="J22" i="133" s="1"/>
  <c r="K22" i="102"/>
  <c r="J23" i="102" s="1"/>
  <c r="K21" i="126"/>
  <c r="J22" i="126" s="1"/>
  <c r="K23" i="99"/>
  <c r="J24" i="99" s="1"/>
  <c r="K23" i="136"/>
  <c r="J24" i="136" s="1"/>
  <c r="K22" i="90"/>
  <c r="J23" i="90" s="1"/>
  <c r="K23" i="114"/>
  <c r="J24" i="114" s="1"/>
  <c r="K22" i="86"/>
  <c r="J23" i="86" s="1"/>
  <c r="K21" i="119"/>
  <c r="J22" i="119" s="1"/>
  <c r="K22" i="80"/>
  <c r="J23" i="80" s="1"/>
  <c r="K21" i="83"/>
  <c r="J22" i="83" s="1"/>
  <c r="K22" i="148"/>
  <c r="J23" i="148" s="1"/>
  <c r="K21" i="85"/>
  <c r="J22" i="85" s="1"/>
  <c r="K21" i="81"/>
  <c r="J22" i="81" s="1"/>
  <c r="K22" i="84"/>
  <c r="J23" i="84" s="1"/>
  <c r="K24" i="89"/>
  <c r="J25" i="89" s="1"/>
  <c r="K22" i="118"/>
  <c r="J23" i="118" s="1"/>
  <c r="K21" i="111"/>
  <c r="J22" i="111" s="1"/>
  <c r="K22" i="149"/>
  <c r="J23" i="149" s="1"/>
  <c r="K22" i="147"/>
  <c r="J23" i="147" s="1"/>
  <c r="K22" i="94"/>
  <c r="J23" i="94" s="1"/>
  <c r="K21" i="117"/>
  <c r="J22" i="117" s="1"/>
  <c r="K22" i="151"/>
  <c r="J23" i="151" s="1"/>
  <c r="K23" i="112"/>
  <c r="J24" i="112" s="1"/>
  <c r="K22" i="150"/>
  <c r="J23" i="150" s="1"/>
  <c r="K22" i="127"/>
  <c r="J23" i="127" s="1"/>
  <c r="K22" i="125"/>
  <c r="J23" i="125" s="1"/>
  <c r="K23" i="132"/>
  <c r="J24" i="132" s="1"/>
  <c r="K23" i="128"/>
  <c r="J24" i="128" s="1"/>
  <c r="K22" i="101"/>
  <c r="J23" i="101" s="1"/>
  <c r="K21" i="109"/>
  <c r="J22" i="109" s="1"/>
  <c r="K22" i="141"/>
  <c r="J23" i="141" s="1"/>
  <c r="K21" i="107"/>
  <c r="J22" i="107" s="1"/>
  <c r="K22" i="105"/>
  <c r="J23" i="105" s="1"/>
  <c r="K21" i="130"/>
  <c r="J22" i="130" s="1"/>
  <c r="K23" i="103"/>
  <c r="J24" i="103" s="1"/>
  <c r="K22" i="104"/>
  <c r="J23" i="104" s="1"/>
  <c r="K22" i="110"/>
  <c r="J23" i="110" s="1"/>
  <c r="K23" i="97"/>
  <c r="J24" i="97" s="1"/>
  <c r="K21" i="138"/>
  <c r="J22" i="138" s="1"/>
  <c r="K22" i="98"/>
  <c r="J23" i="98" s="1"/>
  <c r="K23" i="140"/>
  <c r="J24" i="140" s="1"/>
  <c r="K21" i="134"/>
  <c r="J22" i="134" s="1"/>
  <c r="K21" i="142"/>
  <c r="J22" i="142" s="1"/>
  <c r="K24" i="93"/>
  <c r="J25" i="93" s="1"/>
  <c r="K24" i="91"/>
  <c r="J25" i="91" s="1"/>
  <c r="K21" i="131"/>
  <c r="J22" i="131" s="1"/>
  <c r="K22" i="129"/>
  <c r="J23" i="129" s="1"/>
  <c r="K21" i="135"/>
  <c r="J22" i="135" s="1"/>
  <c r="K22" i="123"/>
  <c r="J23" i="123" s="1"/>
  <c r="K23" i="144"/>
  <c r="J24" i="144" s="1"/>
  <c r="K22" i="145"/>
  <c r="J23" i="145" s="1"/>
  <c r="K23" i="124"/>
  <c r="J24" i="124" s="1"/>
  <c r="K22" i="96"/>
  <c r="J23" i="96" s="1"/>
  <c r="K21" i="100"/>
  <c r="J22" i="100" s="1"/>
  <c r="K22" i="95"/>
  <c r="J23" i="95" s="1"/>
  <c r="K23" i="106"/>
  <c r="J24" i="106" s="1"/>
  <c r="K25" i="91" l="1"/>
  <c r="J26" i="91" s="1"/>
  <c r="K25" i="93"/>
  <c r="J26" i="93" s="1"/>
  <c r="K23" i="150"/>
  <c r="J24" i="150" s="1"/>
  <c r="K23" i="151"/>
  <c r="J24" i="151" s="1"/>
  <c r="K23" i="149"/>
  <c r="J24" i="149" s="1"/>
  <c r="K23" i="118"/>
  <c r="J24" i="118" s="1"/>
  <c r="K23" i="84"/>
  <c r="J24" i="84" s="1"/>
  <c r="K22" i="85"/>
  <c r="J23" i="85" s="1"/>
  <c r="K22" i="83"/>
  <c r="J23" i="83" s="1"/>
  <c r="K22" i="119"/>
  <c r="J23" i="119" s="1"/>
  <c r="K24" i="114"/>
  <c r="J25" i="114" s="1"/>
  <c r="K23" i="87"/>
  <c r="J24" i="87" s="1"/>
  <c r="K22" i="113"/>
  <c r="J23" i="113" s="1"/>
  <c r="K22" i="115"/>
  <c r="J23" i="115" s="1"/>
  <c r="K22" i="121"/>
  <c r="J23" i="121" s="1"/>
  <c r="K24" i="106"/>
  <c r="J25" i="106" s="1"/>
  <c r="K22" i="100"/>
  <c r="J23" i="100" s="1"/>
  <c r="K24" i="124"/>
  <c r="J25" i="124" s="1"/>
  <c r="K24" i="144"/>
  <c r="J25" i="144" s="1"/>
  <c r="K22" i="135"/>
  <c r="J23" i="135" s="1"/>
  <c r="K22" i="131"/>
  <c r="J23" i="131" s="1"/>
  <c r="K22" i="134"/>
  <c r="J23" i="134" s="1"/>
  <c r="K23" i="98"/>
  <c r="J24" i="98" s="1"/>
  <c r="K24" i="97"/>
  <c r="J25" i="97" s="1"/>
  <c r="K23" i="104"/>
  <c r="J24" i="104" s="1"/>
  <c r="K22" i="130"/>
  <c r="J23" i="130" s="1"/>
  <c r="K22" i="107"/>
  <c r="J23" i="107" s="1"/>
  <c r="K22" i="109"/>
  <c r="J23" i="109" s="1"/>
  <c r="K24" i="128"/>
  <c r="J25" i="128" s="1"/>
  <c r="K23" i="125"/>
  <c r="J24" i="125" s="1"/>
  <c r="K23" i="94"/>
  <c r="J24" i="94" s="1"/>
  <c r="K24" i="136"/>
  <c r="J25" i="136" s="1"/>
  <c r="K22" i="126"/>
  <c r="J23" i="126" s="1"/>
  <c r="K22" i="133"/>
  <c r="J23" i="133" s="1"/>
  <c r="K23" i="139"/>
  <c r="J24" i="139" s="1"/>
  <c r="K23" i="143"/>
  <c r="J24" i="143" s="1"/>
  <c r="K22" i="108"/>
  <c r="J23" i="108" s="1"/>
  <c r="K23" i="95"/>
  <c r="J24" i="95" s="1"/>
  <c r="K24" i="112"/>
  <c r="J25" i="112" s="1"/>
  <c r="K22" i="117"/>
  <c r="J23" i="117" s="1"/>
  <c r="K23" i="147"/>
  <c r="J24" i="147" s="1"/>
  <c r="K22" i="111"/>
  <c r="J23" i="111" s="1"/>
  <c r="K25" i="89"/>
  <c r="J26" i="89" s="1"/>
  <c r="K22" i="81"/>
  <c r="J23" i="81" s="1"/>
  <c r="K23" i="148"/>
  <c r="J24" i="148" s="1"/>
  <c r="K23" i="80"/>
  <c r="J24" i="80" s="1"/>
  <c r="K23" i="86"/>
  <c r="J24" i="86" s="1"/>
  <c r="K24" i="120"/>
  <c r="J25" i="120" s="1"/>
  <c r="K23" i="88"/>
  <c r="J24" i="88" s="1"/>
  <c r="K23" i="116"/>
  <c r="J24" i="116" s="1"/>
  <c r="K23" i="82"/>
  <c r="J24" i="82" s="1"/>
  <c r="K23" i="96"/>
  <c r="J24" i="96" s="1"/>
  <c r="K23" i="145"/>
  <c r="J24" i="145" s="1"/>
  <c r="K23" i="123"/>
  <c r="J24" i="123" s="1"/>
  <c r="K23" i="129"/>
  <c r="J24" i="129" s="1"/>
  <c r="K22" i="142"/>
  <c r="J23" i="142" s="1"/>
  <c r="K24" i="140"/>
  <c r="J25" i="140" s="1"/>
  <c r="K22" i="138"/>
  <c r="J23" i="138" s="1"/>
  <c r="K23" i="110"/>
  <c r="J24" i="110" s="1"/>
  <c r="K24" i="103"/>
  <c r="J25" i="103" s="1"/>
  <c r="K23" i="105"/>
  <c r="J24" i="105" s="1"/>
  <c r="K23" i="141"/>
  <c r="J24" i="141" s="1"/>
  <c r="K23" i="101"/>
  <c r="J24" i="101" s="1"/>
  <c r="K24" i="132"/>
  <c r="J25" i="132" s="1"/>
  <c r="K23" i="127"/>
  <c r="J24" i="127" s="1"/>
  <c r="K23" i="90"/>
  <c r="J24" i="90" s="1"/>
  <c r="K24" i="99"/>
  <c r="J25" i="99" s="1"/>
  <c r="K23" i="102"/>
  <c r="J24" i="102" s="1"/>
  <c r="K22" i="122"/>
  <c r="J23" i="122" s="1"/>
  <c r="K23" i="146"/>
  <c r="J24" i="146" s="1"/>
  <c r="K22" i="137"/>
  <c r="J23" i="137" s="1"/>
  <c r="K23" i="92"/>
  <c r="J24" i="92" s="1"/>
  <c r="K24" i="82" l="1"/>
  <c r="J25" i="82" s="1"/>
  <c r="K24" i="86"/>
  <c r="J25" i="86" s="1"/>
  <c r="K24" i="148"/>
  <c r="J25" i="148" s="1"/>
  <c r="K24" i="147"/>
  <c r="J25" i="147" s="1"/>
  <c r="K24" i="94"/>
  <c r="J25" i="94" s="1"/>
  <c r="K23" i="121"/>
  <c r="J24" i="121" s="1"/>
  <c r="K24" i="92"/>
  <c r="J25" i="92" s="1"/>
  <c r="K24" i="90"/>
  <c r="J25" i="90" s="1"/>
  <c r="K24" i="116"/>
  <c r="J25" i="116" s="1"/>
  <c r="K25" i="120"/>
  <c r="J26" i="120" s="1"/>
  <c r="K24" i="80"/>
  <c r="J25" i="80" s="1"/>
  <c r="K23" i="81"/>
  <c r="J24" i="81" s="1"/>
  <c r="K23" i="111"/>
  <c r="J24" i="111" s="1"/>
  <c r="K23" i="117"/>
  <c r="J24" i="117" s="1"/>
  <c r="K23" i="115"/>
  <c r="J24" i="115" s="1"/>
  <c r="K24" i="87"/>
  <c r="J25" i="87" s="1"/>
  <c r="K23" i="119"/>
  <c r="J24" i="119" s="1"/>
  <c r="K23" i="85"/>
  <c r="J24" i="85" s="1"/>
  <c r="K24" i="118"/>
  <c r="J25" i="118" s="1"/>
  <c r="K24" i="151"/>
  <c r="J25" i="151" s="1"/>
  <c r="K24" i="146"/>
  <c r="J25" i="146" s="1"/>
  <c r="K24" i="102"/>
  <c r="J25" i="102" s="1"/>
  <c r="K25" i="132"/>
  <c r="J26" i="132" s="1"/>
  <c r="K24" i="141"/>
  <c r="J25" i="141" s="1"/>
  <c r="K25" i="103"/>
  <c r="J26" i="103" s="1"/>
  <c r="K23" i="138"/>
  <c r="J24" i="138" s="1"/>
  <c r="K23" i="142"/>
  <c r="J24" i="142" s="1"/>
  <c r="K24" i="123"/>
  <c r="J25" i="123" s="1"/>
  <c r="K24" i="96"/>
  <c r="J25" i="96" s="1"/>
  <c r="K24" i="95"/>
  <c r="J25" i="95" s="1"/>
  <c r="K24" i="143"/>
  <c r="J25" i="143" s="1"/>
  <c r="K23" i="133"/>
  <c r="J24" i="133" s="1"/>
  <c r="K25" i="136"/>
  <c r="J26" i="136" s="1"/>
  <c r="K24" i="125"/>
  <c r="J25" i="125" s="1"/>
  <c r="K23" i="109"/>
  <c r="J24" i="109" s="1"/>
  <c r="K23" i="130"/>
  <c r="J24" i="130" s="1"/>
  <c r="K25" i="97"/>
  <c r="J26" i="97" s="1"/>
  <c r="K23" i="134"/>
  <c r="J24" i="134" s="1"/>
  <c r="K23" i="135"/>
  <c r="J24" i="135" s="1"/>
  <c r="K25" i="124"/>
  <c r="J26" i="124" s="1"/>
  <c r="K25" i="106"/>
  <c r="J26" i="106" s="1"/>
  <c r="K26" i="93"/>
  <c r="K24" i="88"/>
  <c r="J25" i="88" s="1"/>
  <c r="K26" i="89"/>
  <c r="K25" i="112"/>
  <c r="J26" i="112" s="1"/>
  <c r="K23" i="113"/>
  <c r="J24" i="113" s="1"/>
  <c r="K25" i="114"/>
  <c r="J26" i="114" s="1"/>
  <c r="K23" i="83"/>
  <c r="J24" i="83" s="1"/>
  <c r="K24" i="84"/>
  <c r="J25" i="84" s="1"/>
  <c r="K24" i="149"/>
  <c r="J25" i="149" s="1"/>
  <c r="K24" i="150"/>
  <c r="J25" i="150" s="1"/>
  <c r="K23" i="137"/>
  <c r="J24" i="137" s="1"/>
  <c r="K23" i="122"/>
  <c r="J24" i="122" s="1"/>
  <c r="K25" i="99"/>
  <c r="J26" i="99" s="1"/>
  <c r="K24" i="127"/>
  <c r="J25" i="127" s="1"/>
  <c r="K24" i="101"/>
  <c r="J25" i="101" s="1"/>
  <c r="K24" i="105"/>
  <c r="J25" i="105" s="1"/>
  <c r="K24" i="110"/>
  <c r="J25" i="110" s="1"/>
  <c r="K25" i="140"/>
  <c r="J26" i="140" s="1"/>
  <c r="K24" i="129"/>
  <c r="J25" i="129" s="1"/>
  <c r="K24" i="145"/>
  <c r="J25" i="145" s="1"/>
  <c r="K23" i="108"/>
  <c r="J24" i="108" s="1"/>
  <c r="K24" i="139"/>
  <c r="J25" i="139" s="1"/>
  <c r="K23" i="126"/>
  <c r="J24" i="126" s="1"/>
  <c r="K25" i="128"/>
  <c r="J26" i="128" s="1"/>
  <c r="K23" i="107"/>
  <c r="J24" i="107" s="1"/>
  <c r="K24" i="104"/>
  <c r="J25" i="104" s="1"/>
  <c r="K24" i="98"/>
  <c r="J25" i="98" s="1"/>
  <c r="K23" i="131"/>
  <c r="J24" i="131" s="1"/>
  <c r="K25" i="144"/>
  <c r="J26" i="144" s="1"/>
  <c r="K23" i="100"/>
  <c r="J24" i="100" s="1"/>
  <c r="K26" i="91"/>
  <c r="K25" i="150" l="1"/>
  <c r="J26" i="150" s="1"/>
  <c r="K26" i="114"/>
  <c r="K25" i="88"/>
  <c r="J26" i="88" s="1"/>
  <c r="K25" i="118"/>
  <c r="J26" i="118" s="1"/>
  <c r="K24" i="115"/>
  <c r="J25" i="115" s="1"/>
  <c r="K25" i="80"/>
  <c r="J26" i="80" s="1"/>
  <c r="K25" i="149"/>
  <c r="J26" i="149" s="1"/>
  <c r="K24" i="83"/>
  <c r="J25" i="83" s="1"/>
  <c r="K24" i="113"/>
  <c r="J25" i="113" s="1"/>
  <c r="K25" i="95"/>
  <c r="J26" i="95" s="1"/>
  <c r="K25" i="151"/>
  <c r="J26" i="151" s="1"/>
  <c r="K24" i="85"/>
  <c r="J25" i="85" s="1"/>
  <c r="K25" i="87"/>
  <c r="J26" i="87" s="1"/>
  <c r="K24" i="117"/>
  <c r="J25" i="117" s="1"/>
  <c r="K24" i="81"/>
  <c r="J25" i="81" s="1"/>
  <c r="K26" i="120"/>
  <c r="K24" i="121"/>
  <c r="J25" i="121" s="1"/>
  <c r="K25" i="147"/>
  <c r="J26" i="147" s="1"/>
  <c r="K25" i="86"/>
  <c r="J26" i="86" s="1"/>
  <c r="K26" i="144"/>
  <c r="K25" i="98"/>
  <c r="J26" i="98" s="1"/>
  <c r="K24" i="107"/>
  <c r="J25" i="107" s="1"/>
  <c r="K24" i="126"/>
  <c r="J25" i="126" s="1"/>
  <c r="K24" i="108"/>
  <c r="J25" i="108" s="1"/>
  <c r="K25" i="129"/>
  <c r="J26" i="129" s="1"/>
  <c r="K25" i="110"/>
  <c r="J26" i="110" s="1"/>
  <c r="K25" i="101"/>
  <c r="J26" i="101" s="1"/>
  <c r="K26" i="99"/>
  <c r="K24" i="137"/>
  <c r="J25" i="137" s="1"/>
  <c r="K26" i="124"/>
  <c r="K24" i="134"/>
  <c r="J25" i="134" s="1"/>
  <c r="K24" i="130"/>
  <c r="J25" i="130" s="1"/>
  <c r="K25" i="125"/>
  <c r="J26" i="125" s="1"/>
  <c r="K24" i="133"/>
  <c r="J25" i="133" s="1"/>
  <c r="K25" i="123"/>
  <c r="J26" i="123" s="1"/>
  <c r="K24" i="138"/>
  <c r="J25" i="138" s="1"/>
  <c r="K25" i="141"/>
  <c r="J26" i="141" s="1"/>
  <c r="K25" i="102"/>
  <c r="J26" i="102" s="1"/>
  <c r="K25" i="90"/>
  <c r="J26" i="90" s="1"/>
  <c r="K25" i="84"/>
  <c r="J26" i="84" s="1"/>
  <c r="K26" i="112"/>
  <c r="K24" i="119"/>
  <c r="J25" i="119" s="1"/>
  <c r="K24" i="111"/>
  <c r="J25" i="111" s="1"/>
  <c r="K25" i="116"/>
  <c r="J26" i="116" s="1"/>
  <c r="K25" i="148"/>
  <c r="J26" i="148" s="1"/>
  <c r="K25" i="82"/>
  <c r="J26" i="82" s="1"/>
  <c r="K24" i="100"/>
  <c r="J25" i="100" s="1"/>
  <c r="K24" i="131"/>
  <c r="J25" i="131" s="1"/>
  <c r="K25" i="104"/>
  <c r="J26" i="104" s="1"/>
  <c r="K26" i="128"/>
  <c r="K25" i="139"/>
  <c r="J26" i="139" s="1"/>
  <c r="K25" i="145"/>
  <c r="J26" i="145" s="1"/>
  <c r="K26" i="140"/>
  <c r="K25" i="105"/>
  <c r="J26" i="105" s="1"/>
  <c r="K25" i="127"/>
  <c r="J26" i="127" s="1"/>
  <c r="K24" i="122"/>
  <c r="J25" i="122" s="1"/>
  <c r="K26" i="106"/>
  <c r="K24" i="135"/>
  <c r="J25" i="135" s="1"/>
  <c r="K26" i="97"/>
  <c r="K24" i="109"/>
  <c r="J25" i="109" s="1"/>
  <c r="K26" i="136"/>
  <c r="K25" i="143"/>
  <c r="J26" i="143" s="1"/>
  <c r="K25" i="96"/>
  <c r="J26" i="96" s="1"/>
  <c r="K24" i="142"/>
  <c r="J25" i="142" s="1"/>
  <c r="K26" i="103"/>
  <c r="K26" i="132"/>
  <c r="K25" i="146"/>
  <c r="J26" i="146" s="1"/>
  <c r="K25" i="92"/>
  <c r="J26" i="92" s="1"/>
  <c r="K25" i="94"/>
  <c r="J26" i="94" s="1"/>
  <c r="K26" i="94" l="1"/>
  <c r="K26" i="148"/>
  <c r="K25" i="111"/>
  <c r="J26" i="111" s="1"/>
  <c r="K26" i="90"/>
  <c r="K26" i="86"/>
  <c r="K25" i="121"/>
  <c r="J26" i="121" s="1"/>
  <c r="K25" i="81"/>
  <c r="J26" i="81" s="1"/>
  <c r="K26" i="87"/>
  <c r="K26" i="151"/>
  <c r="K25" i="113"/>
  <c r="J26" i="113" s="1"/>
  <c r="K26" i="149"/>
  <c r="K25" i="115"/>
  <c r="J26" i="115" s="1"/>
  <c r="K26" i="88"/>
  <c r="K26" i="150"/>
  <c r="K26" i="146"/>
  <c r="K26" i="96"/>
  <c r="K26" i="92"/>
  <c r="K26" i="82"/>
  <c r="K26" i="116"/>
  <c r="K25" i="119"/>
  <c r="J26" i="119" s="1"/>
  <c r="K26" i="84"/>
  <c r="K26" i="147"/>
  <c r="K25" i="117"/>
  <c r="J26" i="117" s="1"/>
  <c r="K25" i="85"/>
  <c r="J26" i="85" s="1"/>
  <c r="K25" i="83"/>
  <c r="J26" i="83" s="1"/>
  <c r="K26" i="80"/>
  <c r="K26" i="118"/>
  <c r="K25" i="142"/>
  <c r="J26" i="142" s="1"/>
  <c r="K26" i="143"/>
  <c r="K25" i="109"/>
  <c r="J26" i="109" s="1"/>
  <c r="K25" i="135"/>
  <c r="J26" i="135" s="1"/>
  <c r="K25" i="122"/>
  <c r="J26" i="122" s="1"/>
  <c r="K26" i="105"/>
  <c r="K26" i="145"/>
  <c r="K25" i="131"/>
  <c r="J26" i="131" s="1"/>
  <c r="K26" i="102"/>
  <c r="K25" i="138"/>
  <c r="J26" i="138" s="1"/>
  <c r="K25" i="133"/>
  <c r="J26" i="133" s="1"/>
  <c r="K25" i="130"/>
  <c r="J26" i="130" s="1"/>
  <c r="K26" i="110"/>
  <c r="K25" i="108"/>
  <c r="J26" i="108" s="1"/>
  <c r="K25" i="107"/>
  <c r="J26" i="107" s="1"/>
  <c r="K26" i="95"/>
  <c r="K26" i="127"/>
  <c r="K26" i="139"/>
  <c r="K26" i="104"/>
  <c r="K25" i="100"/>
  <c r="J26" i="100" s="1"/>
  <c r="K26" i="141"/>
  <c r="K26" i="123"/>
  <c r="K26" i="125"/>
  <c r="K25" i="134"/>
  <c r="J26" i="134" s="1"/>
  <c r="K25" i="137"/>
  <c r="J26" i="137" s="1"/>
  <c r="K26" i="101"/>
  <c r="K26" i="129"/>
  <c r="K25" i="126"/>
  <c r="J26" i="126" s="1"/>
  <c r="K26" i="98"/>
  <c r="K26" i="122" l="1"/>
  <c r="K26" i="85"/>
  <c r="K26" i="119"/>
  <c r="K26" i="115"/>
  <c r="K26" i="113"/>
  <c r="K26" i="121"/>
  <c r="K26" i="137"/>
  <c r="K26" i="107"/>
  <c r="K26" i="133"/>
  <c r="K26" i="109"/>
  <c r="K26" i="142"/>
  <c r="K26" i="83"/>
  <c r="K26" i="117"/>
  <c r="K26" i="81"/>
  <c r="K26" i="111"/>
  <c r="K26" i="126"/>
  <c r="K26" i="134"/>
  <c r="K26" i="100"/>
  <c r="K26" i="108"/>
  <c r="K26" i="130"/>
  <c r="K26" i="138"/>
  <c r="K26" i="131"/>
  <c r="K26" i="135"/>
</calcChain>
</file>

<file path=xl/sharedStrings.xml><?xml version="1.0" encoding="utf-8"?>
<sst xmlns="http://schemas.openxmlformats.org/spreadsheetml/2006/main" count="2016" uniqueCount="1016">
  <si>
    <t>LIBRO MAYOR (EXTRACTO DE CUENTAS)</t>
  </si>
  <si>
    <t>Fecha</t>
  </si>
  <si>
    <t>Nº Asiento</t>
  </si>
  <si>
    <t>DEBE</t>
  </si>
  <si>
    <t>HABER</t>
  </si>
  <si>
    <t>SALDO</t>
  </si>
  <si>
    <t>SaldoD</t>
  </si>
  <si>
    <t>Grupo</t>
  </si>
  <si>
    <t>NombreGrupo</t>
  </si>
  <si>
    <t>1</t>
  </si>
  <si>
    <t>GRUPO 1. FINANCIACIÓN BÁSICA</t>
  </si>
  <si>
    <t>2</t>
  </si>
  <si>
    <t>GRUPO 2. ACTIVO NO CORRIENTE</t>
  </si>
  <si>
    <t>3</t>
  </si>
  <si>
    <t>GRUPO 3. EXISTENCIAS</t>
  </si>
  <si>
    <t>4</t>
  </si>
  <si>
    <t>GRUPO 4. ACREEDORES Y DEUDORES POR OPERACIONES DE LA ACTIVIDAD</t>
  </si>
  <si>
    <t>5</t>
  </si>
  <si>
    <t>GRUPO 5. CUENTAS FINANCIERAS</t>
  </si>
  <si>
    <t>6</t>
  </si>
  <si>
    <t>GRUPO 6. COMPRAS Y GASTOS</t>
  </si>
  <si>
    <t>7</t>
  </si>
  <si>
    <t>GRUPO 7. VENTAS E INGRESOS</t>
  </si>
  <si>
    <t>SubGrupo</t>
  </si>
  <si>
    <t>NombreSubGrupo</t>
  </si>
  <si>
    <t>12</t>
  </si>
  <si>
    <t>EXCEDENTES PENDIENTES DE APLICACIÓN</t>
  </si>
  <si>
    <t>13</t>
  </si>
  <si>
    <t>SUBVENCIONES, DONACIONES Y LEGADOS</t>
  </si>
  <si>
    <t>14</t>
  </si>
  <si>
    <t>PROVISIONES PARA RIESGOS Y GASTOS</t>
  </si>
  <si>
    <t>15</t>
  </si>
  <si>
    <t>DEUDORES VARIOS A LARGO PLAZO DE LA ACTIVIDAD ELECTORAL</t>
  </si>
  <si>
    <t>16</t>
  </si>
  <si>
    <t>DEUDAS A LARGO PLAZO CON PARTES VINCULADAS</t>
  </si>
  <si>
    <t>17</t>
  </si>
  <si>
    <t>DEUDAS A LARGO PLAZO POR PRÉSTAMOS RECIBIDOS</t>
  </si>
  <si>
    <t>18</t>
  </si>
  <si>
    <t>PASIVOS POR FIANZAS Y DEPÓSITOS A LARGO PLAZO</t>
  </si>
  <si>
    <t>20</t>
  </si>
  <si>
    <t>INMOVILIZACIONES INTANGIBLES</t>
  </si>
  <si>
    <t>21</t>
  </si>
  <si>
    <t>INMOVILIZACIONES MATERIALES</t>
  </si>
  <si>
    <t>22</t>
  </si>
  <si>
    <t>INVERSIONES INMOBILIARIAS</t>
  </si>
  <si>
    <t>23</t>
  </si>
  <si>
    <t>INMOVILIZACIONES MATERIALES EN CURSO</t>
  </si>
  <si>
    <t>24</t>
  </si>
  <si>
    <t>BIENES DEL PATRIMONIO HISTÓRICO</t>
  </si>
  <si>
    <t>25</t>
  </si>
  <si>
    <t>INVERSIONES FINANCIERAS A LARGO PLAZO EN PARTES VINCULADAS</t>
  </si>
  <si>
    <t>26</t>
  </si>
  <si>
    <t>OTRAS INVERSIONES FINANCIERAS A LARGO PLAZO</t>
  </si>
  <si>
    <t>27</t>
  </si>
  <si>
    <t>FIANZAS Y DEPÓSITOS CONSTITUIDOS A LARGO PLAZO</t>
  </si>
  <si>
    <t>28</t>
  </si>
  <si>
    <t>AMORTIZACIÓN ACUMULADA DEL INMOVILIZADO</t>
  </si>
  <si>
    <t>29</t>
  </si>
  <si>
    <t>DETERIORO DE VALOR DE ACTIVOS NO CORRIENTES</t>
  </si>
  <si>
    <t>30</t>
  </si>
  <si>
    <t>BIENES DESTINADOS A LA ACTIVIDAD</t>
  </si>
  <si>
    <t>32</t>
  </si>
  <si>
    <t>APROVISIONAMIENTOS</t>
  </si>
  <si>
    <t>39</t>
  </si>
  <si>
    <t>DETERIORO DE VALOR DE LAS EXISTENCIAS</t>
  </si>
  <si>
    <t>40</t>
  </si>
  <si>
    <t>PROVEEDORES</t>
  </si>
  <si>
    <t>41</t>
  </si>
  <si>
    <t>ACREEDORES VARIOS</t>
  </si>
  <si>
    <t>42</t>
  </si>
  <si>
    <t>DEUDORES VARIOS A CORTO PLAZO DE LA ACTIVIDAD ELECTORAL</t>
  </si>
  <si>
    <t>44</t>
  </si>
  <si>
    <t>AFILIADOS Y DEUDORES VARIOS</t>
  </si>
  <si>
    <t>45</t>
  </si>
  <si>
    <t>DEUDAS Y ACREEDORES VARIOS DE LA ACTIVIDAD ELECTORAL</t>
  </si>
  <si>
    <t>46</t>
  </si>
  <si>
    <t>PERSONAL</t>
  </si>
  <si>
    <t>47</t>
  </si>
  <si>
    <t>ADMINISTRACIONES PÚBLICAS</t>
  </si>
  <si>
    <t>48</t>
  </si>
  <si>
    <t>AJUSTES POR PERIODIFICACIÓN</t>
  </si>
  <si>
    <t>49</t>
  </si>
  <si>
    <t>DETERIORO DE VALOR POR OPERACIONES DE LA ACTIVIDAD Y PROVISIONES A CORTO PLAZO</t>
  </si>
  <si>
    <t>51</t>
  </si>
  <si>
    <t>DEUDAS A CORTO PLAZO CON PARTES VINCULADAS</t>
  </si>
  <si>
    <t>52</t>
  </si>
  <si>
    <t>DEUDAS A CORTO PLAZO POR PRÉSTAMOS RECIBIDOS Y OTROS CONCEPTOS</t>
  </si>
  <si>
    <t>53</t>
  </si>
  <si>
    <t>INVERSIONES FINANCIERAS A CORTO PLAZO EN PARTES VINCULADAS</t>
  </si>
  <si>
    <t>54</t>
  </si>
  <si>
    <t>OTRAS INVERSIONES FINANCIERAS A CORTO PLAZO</t>
  </si>
  <si>
    <t>55</t>
  </si>
  <si>
    <t>OTRAS CUENTAS NO BANCARIAS</t>
  </si>
  <si>
    <t>56</t>
  </si>
  <si>
    <t>FIANZAS Y DEPÓSITOS RECIBIDOS Y CONSTITUIDOS A CORTO PLAZO</t>
  </si>
  <si>
    <t>57</t>
  </si>
  <si>
    <t>TESORERÍA</t>
  </si>
  <si>
    <t>58</t>
  </si>
  <si>
    <t>CUENTAS FINANCIERAS A CORTO PLAZO DE LA ACTIVIDAD ELECTORAL</t>
  </si>
  <si>
    <t>59</t>
  </si>
  <si>
    <t>DETERIORO DE VALOR DE INVERSIONES FINANCIERAS A CORTO PLAZO</t>
  </si>
  <si>
    <t>60</t>
  </si>
  <si>
    <t>COMPRAS</t>
  </si>
  <si>
    <t>61</t>
  </si>
  <si>
    <t>VARIACIÓN DE EXISTENCIAS</t>
  </si>
  <si>
    <t>62</t>
  </si>
  <si>
    <t>SERVICIOS EXTERIORES</t>
  </si>
  <si>
    <t>63</t>
  </si>
  <si>
    <t>TRIBUTOS</t>
  </si>
  <si>
    <t>64</t>
  </si>
  <si>
    <t>GASTOS DE PERSONAL</t>
  </si>
  <si>
    <t>65</t>
  </si>
  <si>
    <t>GASTOS DE LA ACTIVIDAD ELECTORAL</t>
  </si>
  <si>
    <t>66</t>
  </si>
  <si>
    <t>GASTOS FINANCIEROS</t>
  </si>
  <si>
    <t>67</t>
  </si>
  <si>
    <t>PÉRDIDAS PROCEDENTES DE ACTIVOS NO CORRIENTES Y GASTOS EXCEPCIONALES</t>
  </si>
  <si>
    <t>68</t>
  </si>
  <si>
    <t>DOTACIONES PARA AMORTIZACIONES</t>
  </si>
  <si>
    <t>69</t>
  </si>
  <si>
    <t>PÉRDIDAS POR DETERIORO Y OTRAS DOTACIONES</t>
  </si>
  <si>
    <t>70</t>
  </si>
  <si>
    <t>INGRESOS ORDINARIOS DE ORIGEN PÚBLICO</t>
  </si>
  <si>
    <t>71</t>
  </si>
  <si>
    <t>INGRESOS ORDINARIOS DE ORIGEN PRIVADO</t>
  </si>
  <si>
    <t>72</t>
  </si>
  <si>
    <t>INGRESOS ELECTORALES DE ORIGEN PÚBLICO</t>
  </si>
  <si>
    <t>73</t>
  </si>
  <si>
    <t>INGRESOS ELECTORALES DE ORIGEN PRIVADO</t>
  </si>
  <si>
    <t>74</t>
  </si>
  <si>
    <t>INGRESOS POR LA RESTITUCIÓN O COMPENSACIÓN DE BIENES Y DERECHOS INCAUTADOS (LEY 43/1998)</t>
  </si>
  <si>
    <t>75</t>
  </si>
  <si>
    <t>OTROS INGRESOS DE GESTIÓN</t>
  </si>
  <si>
    <t>76</t>
  </si>
  <si>
    <t>INGRESOS FINANCIEROS</t>
  </si>
  <si>
    <t>77</t>
  </si>
  <si>
    <t>BENEFICIOS PROCEDENTES DE ACTIVOS NO CORRIENTES E INGRESOS EXCEPCIONALES</t>
  </si>
  <si>
    <t>79</t>
  </si>
  <si>
    <t>EXCESOS Y APLICACIONES DE PROVISIONES Y DE PERDIDAS POR DETERIORO</t>
  </si>
  <si>
    <t>Cuenta</t>
  </si>
  <si>
    <t>NombreCuenta</t>
  </si>
  <si>
    <t>120</t>
  </si>
  <si>
    <t>Excedentes positivos de ejercicios anteriores</t>
  </si>
  <si>
    <t>121</t>
  </si>
  <si>
    <t>Excedentes negativos de ejercicios anteriores</t>
  </si>
  <si>
    <t>129</t>
  </si>
  <si>
    <t>Excedente del ejercicio</t>
  </si>
  <si>
    <t>1290</t>
  </si>
  <si>
    <t>Resultado ordinario del ejercicio</t>
  </si>
  <si>
    <t>1291</t>
  </si>
  <si>
    <t>Resultado electoral del ejercicio</t>
  </si>
  <si>
    <t>130</t>
  </si>
  <si>
    <t>Subvenciones de capital para inversiones en seguridad</t>
  </si>
  <si>
    <t>1300</t>
  </si>
  <si>
    <t>Subvenciones del Estado para inversiones en seguridad</t>
  </si>
  <si>
    <t>1301</t>
  </si>
  <si>
    <t>Subvenciones de otras Administraciones Públicas para inversiones en seguridad</t>
  </si>
  <si>
    <t>131</t>
  </si>
  <si>
    <t>Donaciones y legados de capital</t>
  </si>
  <si>
    <t>132</t>
  </si>
  <si>
    <t>Otras subvenciones</t>
  </si>
  <si>
    <t>133</t>
  </si>
  <si>
    <t>Restitución de bienes inmuebles o derechos de contenido patrimonial</t>
  </si>
  <si>
    <t>140</t>
  </si>
  <si>
    <t>Provisión por retribuciones a largo plazo al personal</t>
  </si>
  <si>
    <t>141</t>
  </si>
  <si>
    <t>Provisión para impuestos</t>
  </si>
  <si>
    <t>142</t>
  </si>
  <si>
    <t>Provisión para otras responsabilidades</t>
  </si>
  <si>
    <t>150</t>
  </si>
  <si>
    <t>Deudas con entidades de crédito</t>
  </si>
  <si>
    <t>151</t>
  </si>
  <si>
    <t>Deudas con partes vinculadas</t>
  </si>
  <si>
    <t>152</t>
  </si>
  <si>
    <t>Otros pasivos a largo plazo</t>
  </si>
  <si>
    <t>160</t>
  </si>
  <si>
    <t>Deudas a largo plazo con los grupos parlamentarios y similares</t>
  </si>
  <si>
    <t>161</t>
  </si>
  <si>
    <t>Otras deudas a largo plazo con partes vinculadas</t>
  </si>
  <si>
    <t>170</t>
  </si>
  <si>
    <t>Deudas a largo plazo con entidades de crédito</t>
  </si>
  <si>
    <t>171</t>
  </si>
  <si>
    <t>Deudas a largo plazo</t>
  </si>
  <si>
    <t>172</t>
  </si>
  <si>
    <t>Deudas a largo plazo transformables en subvenciones</t>
  </si>
  <si>
    <t>173</t>
  </si>
  <si>
    <t>Proveedores de inmovilizado a largo plazo</t>
  </si>
  <si>
    <t>174</t>
  </si>
  <si>
    <t>Acreedores por arrendamiento financiero a largo plazo</t>
  </si>
  <si>
    <t>175</t>
  </si>
  <si>
    <t>Efectos a pagar a largo plazo</t>
  </si>
  <si>
    <t>180</t>
  </si>
  <si>
    <t>Fianzas recibidas a largo plazo</t>
  </si>
  <si>
    <t>185</t>
  </si>
  <si>
    <t>Depósitos recibidos a largo plazo</t>
  </si>
  <si>
    <t>189</t>
  </si>
  <si>
    <t>Garantías financieras a largo plazo</t>
  </si>
  <si>
    <t>203</t>
  </si>
  <si>
    <t>Propiedad industrial</t>
  </si>
  <si>
    <t>205</t>
  </si>
  <si>
    <t>Derechos de traspaso</t>
  </si>
  <si>
    <t>206</t>
  </si>
  <si>
    <t>Aplicaciones informáticas</t>
  </si>
  <si>
    <t>207</t>
  </si>
  <si>
    <t>Derechos sobre activos cedidos en uso</t>
  </si>
  <si>
    <t>209</t>
  </si>
  <si>
    <t>Anticipos para inmovilizaciones intangibles</t>
  </si>
  <si>
    <t>210</t>
  </si>
  <si>
    <t>Terrenos y bienes naturales</t>
  </si>
  <si>
    <t>211</t>
  </si>
  <si>
    <t>Construcciones</t>
  </si>
  <si>
    <t>215</t>
  </si>
  <si>
    <t>Otras instalaciones</t>
  </si>
  <si>
    <t>216</t>
  </si>
  <si>
    <t>Mobiliario</t>
  </si>
  <si>
    <t>217</t>
  </si>
  <si>
    <t>Equipos para procesos de información</t>
  </si>
  <si>
    <t>218</t>
  </si>
  <si>
    <t>Elementos de transporte</t>
  </si>
  <si>
    <t>219</t>
  </si>
  <si>
    <t>Otro inmovilizado material</t>
  </si>
  <si>
    <t>220</t>
  </si>
  <si>
    <t>Inversiones en terrenos y bienes naturales</t>
  </si>
  <si>
    <t>221</t>
  </si>
  <si>
    <t>Inversiones en construcciones</t>
  </si>
  <si>
    <t>230</t>
  </si>
  <si>
    <t>Adaptación de terrenos y bienes naturales</t>
  </si>
  <si>
    <t>231</t>
  </si>
  <si>
    <t>Construcciones en curso</t>
  </si>
  <si>
    <t>237</t>
  </si>
  <si>
    <t>Equipos para procesos de información en montaje</t>
  </si>
  <si>
    <t>238</t>
  </si>
  <si>
    <t>Otro inmovilizado material en montaje</t>
  </si>
  <si>
    <t>239</t>
  </si>
  <si>
    <t>Anticipos para inmovilizaciones materiales</t>
  </si>
  <si>
    <t>240</t>
  </si>
  <si>
    <t>Bienes inmuebles</t>
  </si>
  <si>
    <t>241</t>
  </si>
  <si>
    <t>Archivos</t>
  </si>
  <si>
    <t>242</t>
  </si>
  <si>
    <t>Bibliotecas</t>
  </si>
  <si>
    <t>243</t>
  </si>
  <si>
    <t>Museos</t>
  </si>
  <si>
    <t>244</t>
  </si>
  <si>
    <t>Bienes muebles</t>
  </si>
  <si>
    <t>249</t>
  </si>
  <si>
    <t>Anticipos sobre bienes del Patrimonio Histórico</t>
  </si>
  <si>
    <t>2490</t>
  </si>
  <si>
    <t>Anticipos sobre bienes inmuebles del Patrimonio Histórico</t>
  </si>
  <si>
    <t>2491</t>
  </si>
  <si>
    <t>Anticipos sobre archivos del Patrimonio Histórico</t>
  </si>
  <si>
    <t>2492</t>
  </si>
  <si>
    <t>Anticipos sobre bibliotecas del Patrimonio Histórico</t>
  </si>
  <si>
    <t>2493</t>
  </si>
  <si>
    <t>Anticipos sobre museos del Patrimonio Histórico</t>
  </si>
  <si>
    <t>2494</t>
  </si>
  <si>
    <t>Anticipos sobre bienes muebles del Patrimonio Histórico</t>
  </si>
  <si>
    <t>250</t>
  </si>
  <si>
    <t>Participaciones a largo plazo en partes vinculadas</t>
  </si>
  <si>
    <t>2503</t>
  </si>
  <si>
    <t>Participaciones a largo plazo en entidades del grupo</t>
  </si>
  <si>
    <t>2504</t>
  </si>
  <si>
    <t>Participaciones a largo plazo en entidades asociadas</t>
  </si>
  <si>
    <t>2505</t>
  </si>
  <si>
    <t>Participaciones a largo plazo en otras partes vinculadas</t>
  </si>
  <si>
    <t>251</t>
  </si>
  <si>
    <t>Valores representativos de deuda a largo plazo de partes vinculadas</t>
  </si>
  <si>
    <t>252</t>
  </si>
  <si>
    <t>Créditos a largo plazo a partes vinculadas</t>
  </si>
  <si>
    <t>2521</t>
  </si>
  <si>
    <t>Créditos a largo plazo a los grupos parlamentarios y similares</t>
  </si>
  <si>
    <t>2522</t>
  </si>
  <si>
    <t>Otros créditos a largo plazo a partes vinculadas</t>
  </si>
  <si>
    <t>259</t>
  </si>
  <si>
    <t>Desembolsos pendientes sobre participaciones a largo plazo en partes vinculadas</t>
  </si>
  <si>
    <t>260</t>
  </si>
  <si>
    <t>Inversiones financieras a largo plazo en instrumentos de patrimonio</t>
  </si>
  <si>
    <t>261</t>
  </si>
  <si>
    <t>Valores representativos de deuda a largo</t>
  </si>
  <si>
    <t>262</t>
  </si>
  <si>
    <t>Créditos a largo plazo</t>
  </si>
  <si>
    <t>263</t>
  </si>
  <si>
    <t>Créditos a largo plazo por enajenación de inmovilizado</t>
  </si>
  <si>
    <t>264</t>
  </si>
  <si>
    <t>Créditos a largo plazo al personal</t>
  </si>
  <si>
    <t>268</t>
  </si>
  <si>
    <t>Imposiciones a largo plazo</t>
  </si>
  <si>
    <t>269</t>
  </si>
  <si>
    <t>Desembolsos pendientes sobre participaciones en el patrimonio neto a largo plazo</t>
  </si>
  <si>
    <t>270</t>
  </si>
  <si>
    <t>Fianzas constituidas a largo plazo</t>
  </si>
  <si>
    <t>275</t>
  </si>
  <si>
    <t>Depósitos constituidos a largo plazo</t>
  </si>
  <si>
    <t>280</t>
  </si>
  <si>
    <t>Amortización acumulada del inmovilizado intangible</t>
  </si>
  <si>
    <t>2803</t>
  </si>
  <si>
    <t>Amortización acumulada de propiedad industrial</t>
  </si>
  <si>
    <t>2805</t>
  </si>
  <si>
    <t>Amortización acumulada de derechos de traspaso</t>
  </si>
  <si>
    <t>2806</t>
  </si>
  <si>
    <t>Amortización acumulada de aplicaciones informáticas</t>
  </si>
  <si>
    <t>281</t>
  </si>
  <si>
    <t>Amortización acumulada del inmovilizado material</t>
  </si>
  <si>
    <t>2811</t>
  </si>
  <si>
    <t>Amortización acumulada de construcciones</t>
  </si>
  <si>
    <t>2815</t>
  </si>
  <si>
    <t>Amortización acumulada de otras instalaciones</t>
  </si>
  <si>
    <t>2816</t>
  </si>
  <si>
    <t>Amortización acumulada de mobiliario</t>
  </si>
  <si>
    <t>2817</t>
  </si>
  <si>
    <t>Amortización acumulada de equipos para procesos de información</t>
  </si>
  <si>
    <t>2818</t>
  </si>
  <si>
    <t>Amortización acumulada de elementos de transporte</t>
  </si>
  <si>
    <t>2819</t>
  </si>
  <si>
    <t>Amortización acumulada de otro inmovilizado material</t>
  </si>
  <si>
    <t>282</t>
  </si>
  <si>
    <t>Amortización acumulada de las inversiones inmobiliarias</t>
  </si>
  <si>
    <t>283</t>
  </si>
  <si>
    <t>Cesiones de inmuebles sin contraprestación</t>
  </si>
  <si>
    <t>290</t>
  </si>
  <si>
    <t>Deterioro de valor del inmovilizado intangible</t>
  </si>
  <si>
    <t>2903</t>
  </si>
  <si>
    <t>Deterioro de valor de propiedad industrial</t>
  </si>
  <si>
    <t>2905</t>
  </si>
  <si>
    <t>Deterioro de valor de derechos de traspaso</t>
  </si>
  <si>
    <t>2906</t>
  </si>
  <si>
    <t>Deterioro de valor de aplicaciones informáticas</t>
  </si>
  <si>
    <t>291</t>
  </si>
  <si>
    <t>Deterioro de valor del inmovilizado material</t>
  </si>
  <si>
    <t>2910</t>
  </si>
  <si>
    <t>Deterioro de valor de terrenos y bienes naturales</t>
  </si>
  <si>
    <t>2911</t>
  </si>
  <si>
    <t>Deterioro de valor de construcciones</t>
  </si>
  <si>
    <t>2915</t>
  </si>
  <si>
    <t>Deterioro de valor de otras instalaciones</t>
  </si>
  <si>
    <t>2916</t>
  </si>
  <si>
    <t>Deterioro de valor de mobiliario</t>
  </si>
  <si>
    <t>2917</t>
  </si>
  <si>
    <t>Deterioro de valor de equipos para procesos de información</t>
  </si>
  <si>
    <t>2918</t>
  </si>
  <si>
    <t>Deterioro de valor de elementos de transporte</t>
  </si>
  <si>
    <t>2919</t>
  </si>
  <si>
    <t>Deterioro de valor de otro inmovilizado material</t>
  </si>
  <si>
    <t>292</t>
  </si>
  <si>
    <t>Deterioro de valor de las inversiones inmobiliarias</t>
  </si>
  <si>
    <t>2920</t>
  </si>
  <si>
    <t>Deterioro de valor de los terrenos y bienes naturales</t>
  </si>
  <si>
    <t>2921</t>
  </si>
  <si>
    <t>293</t>
  </si>
  <si>
    <t>Deterioro de valor de bienes del Patrimonio Histórico</t>
  </si>
  <si>
    <t>2930</t>
  </si>
  <si>
    <t>Deterioro de valor de bienes inmuebles</t>
  </si>
  <si>
    <t>2931</t>
  </si>
  <si>
    <t>Deterioro de valor de archivos</t>
  </si>
  <si>
    <t>2932</t>
  </si>
  <si>
    <t>Deterioro de valor de bibliotecas</t>
  </si>
  <si>
    <t>2933</t>
  </si>
  <si>
    <t>Deterioro de valor de Museos</t>
  </si>
  <si>
    <t>2934</t>
  </si>
  <si>
    <t>Deterioro de valor de bienes muebles</t>
  </si>
  <si>
    <t>294</t>
  </si>
  <si>
    <t>Deterioro de valor de participaciones a largo plazo en partes vinculadas</t>
  </si>
  <si>
    <t>2943</t>
  </si>
  <si>
    <t>Deterioro de valor de participaciones a largo plazo en entidades del grupo</t>
  </si>
  <si>
    <t>2944</t>
  </si>
  <si>
    <t>Deterioro de valor de participaciones a largo plazo en entidades asociadas</t>
  </si>
  <si>
    <t>295</t>
  </si>
  <si>
    <t>Deterioro de valor de valores representativos de deuda en partes vinculadas</t>
  </si>
  <si>
    <t>296</t>
  </si>
  <si>
    <t>Deterioro de valor de créditos a largo plazo a partes vinculadas</t>
  </si>
  <si>
    <t>297</t>
  </si>
  <si>
    <t>Deterioro de valor de valores representativos de deuda a largo plazo</t>
  </si>
  <si>
    <t>298</t>
  </si>
  <si>
    <t>Deterioro de valor de créditos a largo plazo</t>
  </si>
  <si>
    <t>300</t>
  </si>
  <si>
    <t>Mercaderías destinadas a la actividad</t>
  </si>
  <si>
    <t>328</t>
  </si>
  <si>
    <t>Material de oficina</t>
  </si>
  <si>
    <t>329</t>
  </si>
  <si>
    <t>Otros aprovisionamientos</t>
  </si>
  <si>
    <t>390</t>
  </si>
  <si>
    <t>Deterioro de valor de bienes destinados a la actividad</t>
  </si>
  <si>
    <t>392</t>
  </si>
  <si>
    <t>Deterioro de valor de aprovisionamientos</t>
  </si>
  <si>
    <t>400</t>
  </si>
  <si>
    <t>Proveedores</t>
  </si>
  <si>
    <t>4000</t>
  </si>
  <si>
    <t>Proveedores (euros)</t>
  </si>
  <si>
    <t>4004</t>
  </si>
  <si>
    <t>Proveedores (moneda extranjera)</t>
  </si>
  <si>
    <t>4009</t>
  </si>
  <si>
    <t>Proveedores, facturas pendientes de recibir o de formalizar</t>
  </si>
  <si>
    <t>401</t>
  </si>
  <si>
    <t>Proveedores, efectos comerciales a pagar</t>
  </si>
  <si>
    <t>403</t>
  </si>
  <si>
    <t>Proveedores, entidades del grupo</t>
  </si>
  <si>
    <t>4030</t>
  </si>
  <si>
    <t>Proveedores, entidades del grupo (euros)</t>
  </si>
  <si>
    <t>4031</t>
  </si>
  <si>
    <t>Efectos comerciales a pagar, entidades del grupo</t>
  </si>
  <si>
    <t>4034</t>
  </si>
  <si>
    <t>Proveedores, entidades del grupo (moneda extranjera)</t>
  </si>
  <si>
    <t>404</t>
  </si>
  <si>
    <t>Proveedores, entidades asociadas</t>
  </si>
  <si>
    <t>405</t>
  </si>
  <si>
    <t>Proveedores, otras partes vinculadas</t>
  </si>
  <si>
    <t>407</t>
  </si>
  <si>
    <t>Anticipos a proveedores</t>
  </si>
  <si>
    <t>410</t>
  </si>
  <si>
    <t>Acreedores por prestaciones de servicios</t>
  </si>
  <si>
    <t>4100</t>
  </si>
  <si>
    <t>Acreedores por prestaciones de servicios (euros)</t>
  </si>
  <si>
    <t>4104</t>
  </si>
  <si>
    <t>Acreedores por prestaciones de servicios (moneda extranjera)</t>
  </si>
  <si>
    <t>4109</t>
  </si>
  <si>
    <t>Acreedores por prestaciones de servicios, facturas pendientes de recibir o de formalizar</t>
  </si>
  <si>
    <t>411</t>
  </si>
  <si>
    <t>Acreedores, efectos comerciales a pagar</t>
  </si>
  <si>
    <t>420</t>
  </si>
  <si>
    <t>Deudores y otras cuentas a cobrar</t>
  </si>
  <si>
    <t>4201</t>
  </si>
  <si>
    <t>Administraciones Públicas, deudoras por diversos conceptos</t>
  </si>
  <si>
    <t>4202</t>
  </si>
  <si>
    <t>Otros deudores</t>
  </si>
  <si>
    <t>440</t>
  </si>
  <si>
    <t>Afiliados, deudores</t>
  </si>
  <si>
    <t>441</t>
  </si>
  <si>
    <t>Adheridos y simpatizantes, deudores</t>
  </si>
  <si>
    <t>442</t>
  </si>
  <si>
    <t>Grupos institucionales, deudores</t>
  </si>
  <si>
    <t>443</t>
  </si>
  <si>
    <t>Cargos públicos, deudores</t>
  </si>
  <si>
    <t>449</t>
  </si>
  <si>
    <t>450</t>
  </si>
  <si>
    <t>Acreedores y otras cuentas a pagar</t>
  </si>
  <si>
    <t>4501</t>
  </si>
  <si>
    <t>Administraciones públicas, acreedora por diversos conceptos</t>
  </si>
  <si>
    <t>4502</t>
  </si>
  <si>
    <t>Remuneraciones pendientes de pago</t>
  </si>
  <si>
    <t>4503</t>
  </si>
  <si>
    <t>4504</t>
  </si>
  <si>
    <t>Acreedores varios</t>
  </si>
  <si>
    <t>451</t>
  </si>
  <si>
    <t>Otros pasivos a corto plazo</t>
  </si>
  <si>
    <t>460</t>
  </si>
  <si>
    <t>Anticipos de remuneraciones</t>
  </si>
  <si>
    <t>464</t>
  </si>
  <si>
    <t>Entregas para gastos a justificar</t>
  </si>
  <si>
    <t>465</t>
  </si>
  <si>
    <t>470</t>
  </si>
  <si>
    <t>Hacienda Pública, deudora por diversos conceptos</t>
  </si>
  <si>
    <t>4700</t>
  </si>
  <si>
    <t>Hacienda Pública, deudor por IVA</t>
  </si>
  <si>
    <t>4708</t>
  </si>
  <si>
    <t>Hacienda Pública, deudor por subvenciones concedidas</t>
  </si>
  <si>
    <t>4709</t>
  </si>
  <si>
    <t>Hacienda Pública, deudor por devolución de impuestos</t>
  </si>
  <si>
    <t>471</t>
  </si>
  <si>
    <t>Organismos de la Seguridad Social, deudores</t>
  </si>
  <si>
    <t>472</t>
  </si>
  <si>
    <t>Hacienda Pública, IVA soportado</t>
  </si>
  <si>
    <t>473</t>
  </si>
  <si>
    <t>Hacienda Pública, retenciones y pagos a cuenta</t>
  </si>
  <si>
    <t>475</t>
  </si>
  <si>
    <t>Hacienda Pública, acreedor por conceptos fiscales</t>
  </si>
  <si>
    <t>4750</t>
  </si>
  <si>
    <t>Hacienda Pública, acreedor por IVA</t>
  </si>
  <si>
    <t>4751</t>
  </si>
  <si>
    <t>Hacienda Pública, acreedor por retenciones practicadas</t>
  </si>
  <si>
    <t>4752</t>
  </si>
  <si>
    <t>Hacienda Pública, acreedor por impuesto sobre sociedades</t>
  </si>
  <si>
    <t>4758</t>
  </si>
  <si>
    <t>Hacienda Pública, acreedor por subvenciones a reintegrar</t>
  </si>
  <si>
    <t>476</t>
  </si>
  <si>
    <t>Organismos de la Seguridad Social, acreedores</t>
  </si>
  <si>
    <t>477</t>
  </si>
  <si>
    <t>Hacienda Pública, IVA repercutido</t>
  </si>
  <si>
    <t>480</t>
  </si>
  <si>
    <t>Gastos anticipados</t>
  </si>
  <si>
    <t>485</t>
  </si>
  <si>
    <t>Ingresos anticipados</t>
  </si>
  <si>
    <t>493</t>
  </si>
  <si>
    <t>Deterioro de valor de créditos por operaciones de la actividad con partes vinculadas</t>
  </si>
  <si>
    <t>4933</t>
  </si>
  <si>
    <t>Deterioro de valor de créditos por operaciones de la actividad con entidades del grupo</t>
  </si>
  <si>
    <t>4934</t>
  </si>
  <si>
    <t>Deterioro de valor de créditos por operaciones de la actividad con entidades asociadas</t>
  </si>
  <si>
    <t>4935</t>
  </si>
  <si>
    <t>Deterioro de valor de créditos por operaciones de la actividad con otras partes vinculadas</t>
  </si>
  <si>
    <t>495</t>
  </si>
  <si>
    <t>Deterioro de valor de créditos de usuarios, afiliados, adheridos, simpatizantes y otros deudores.</t>
  </si>
  <si>
    <t>4950</t>
  </si>
  <si>
    <t>Deterioro de valor de créditos de usuarios, afiliados, adheridos y simpatizantes</t>
  </si>
  <si>
    <t>4951</t>
  </si>
  <si>
    <t>Deterioro de valor de créditos de otros deudores</t>
  </si>
  <si>
    <t>510</t>
  </si>
  <si>
    <t>Deudas a corto plazo con los grupos parlamentarios y similares</t>
  </si>
  <si>
    <t>511</t>
  </si>
  <si>
    <t>Otras deudas a corto plazo con partes vinculadas</t>
  </si>
  <si>
    <t>520</t>
  </si>
  <si>
    <t>Deudas a corto plazo con entidades de crédito</t>
  </si>
  <si>
    <t>5200</t>
  </si>
  <si>
    <t>Préstamos a corto plazo de entidades de crédito</t>
  </si>
  <si>
    <t>5201</t>
  </si>
  <si>
    <t>Deudas a corto plazo por crédito dispuesto</t>
  </si>
  <si>
    <t>5208</t>
  </si>
  <si>
    <t>Deudas por efectos descontados</t>
  </si>
  <si>
    <t>5209</t>
  </si>
  <si>
    <t>Deudas por operaciones de "factoring"</t>
  </si>
  <si>
    <t>521</t>
  </si>
  <si>
    <t>Deudas a corto plazo</t>
  </si>
  <si>
    <t>522</t>
  </si>
  <si>
    <t>Deudas a corto plazo transformables en subvenciones</t>
  </si>
  <si>
    <t>523</t>
  </si>
  <si>
    <t>Proveedores de inmovilizado a corto plazo</t>
  </si>
  <si>
    <t>524</t>
  </si>
  <si>
    <t>Acreedores por arrendamiento financiero a corto plazo</t>
  </si>
  <si>
    <t>525</t>
  </si>
  <si>
    <t>Efectos a pagar a corto plazo</t>
  </si>
  <si>
    <t>527</t>
  </si>
  <si>
    <t>Intereses a corto plazo de deudas con entidades de crédito</t>
  </si>
  <si>
    <t>528</t>
  </si>
  <si>
    <t>Intereses a corto plazo de deudas</t>
  </si>
  <si>
    <t>529</t>
  </si>
  <si>
    <t>Provisiones a corto plazo</t>
  </si>
  <si>
    <t>530</t>
  </si>
  <si>
    <t>Participaciones a corto plazo en partes vinculadas</t>
  </si>
  <si>
    <t>5303</t>
  </si>
  <si>
    <t>Participaciones a corto plazo en entidades del grupo</t>
  </si>
  <si>
    <t>5304</t>
  </si>
  <si>
    <t>Participaciones a corto plazo en entidades asociadas</t>
  </si>
  <si>
    <t>5305</t>
  </si>
  <si>
    <t>Participaciones a corto plazo en otras partes vinculadas</t>
  </si>
  <si>
    <t>531</t>
  </si>
  <si>
    <t>Valores representativos de deuda a corto plazo en partes vinculadas</t>
  </si>
  <si>
    <t>532</t>
  </si>
  <si>
    <t>Créditos a corto plazo con partes vinculadas</t>
  </si>
  <si>
    <t>5322</t>
  </si>
  <si>
    <t>Créditos a corto plazo a los grupos parlamentarios y similares</t>
  </si>
  <si>
    <t>5323</t>
  </si>
  <si>
    <t>Otros créditos a corto plazo con partes vinculadas</t>
  </si>
  <si>
    <t>533</t>
  </si>
  <si>
    <t>Intereses a corto plazo de valores representativos de deuda de partes vinculadas</t>
  </si>
  <si>
    <t>534</t>
  </si>
  <si>
    <t>Intereses a corto plazo de créditos a partes vinculadas</t>
  </si>
  <si>
    <t>535</t>
  </si>
  <si>
    <t>Dividendo a cobrar de inversiones financieras en partes vinculadas</t>
  </si>
  <si>
    <t>539</t>
  </si>
  <si>
    <t>Desembolsos pendientes sobre participaciones a corto plazo en partes vinculadas</t>
  </si>
  <si>
    <t>540</t>
  </si>
  <si>
    <t>Inversiones financieras a corto plazo en instrumentos de patrimonio</t>
  </si>
  <si>
    <t>541</t>
  </si>
  <si>
    <t>Valores representativos de deuda a corto plazo</t>
  </si>
  <si>
    <t>542</t>
  </si>
  <si>
    <t>Créditos a corto plazo</t>
  </si>
  <si>
    <t>543</t>
  </si>
  <si>
    <t>Créditos a corto plazo por enajenación de inmovilizado</t>
  </si>
  <si>
    <t>544</t>
  </si>
  <si>
    <t>Créditos a corto plazo al personal</t>
  </si>
  <si>
    <t>545</t>
  </si>
  <si>
    <t>Dividendo a cobrar</t>
  </si>
  <si>
    <t>546</t>
  </si>
  <si>
    <t>Intereses a corto plazo de valores representativos de deuda</t>
  </si>
  <si>
    <t>547</t>
  </si>
  <si>
    <t>Intereses a corto plazo de créditos</t>
  </si>
  <si>
    <t>548</t>
  </si>
  <si>
    <t>Imposiciones a corto plazo</t>
  </si>
  <si>
    <t>549</t>
  </si>
  <si>
    <t>Desembolsos pendientes sobre participaciones en el patrimonio a corto plazo</t>
  </si>
  <si>
    <t>551</t>
  </si>
  <si>
    <t>Cuenta corriente con el órgano máximo de dirección</t>
  </si>
  <si>
    <t>552</t>
  </si>
  <si>
    <t>Cuenta corriente con entidades vinculadas</t>
  </si>
  <si>
    <t>554</t>
  </si>
  <si>
    <t>Cuenta corriente con uniones temporales de entidades y comunidades de bienes</t>
  </si>
  <si>
    <t>555</t>
  </si>
  <si>
    <t>Partidas pendientes de aplicación</t>
  </si>
  <si>
    <t>556</t>
  </si>
  <si>
    <t>Desembolsos exigidos sobre participaciones en el patrimonio neto</t>
  </si>
  <si>
    <t>5563</t>
  </si>
  <si>
    <t>Desembolsos exigidos sobre participaciones en el patrimonio neto, partes vinculadas</t>
  </si>
  <si>
    <t>5566</t>
  </si>
  <si>
    <t>Desembolsos exigidos sobre participaciones en el patrimonio neto, otras entidades</t>
  </si>
  <si>
    <t>560</t>
  </si>
  <si>
    <t>Fianzas recibidas a corto plazo</t>
  </si>
  <si>
    <t>561</t>
  </si>
  <si>
    <t>Depósitos recibidos a corto plazo</t>
  </si>
  <si>
    <t>565</t>
  </si>
  <si>
    <t>Fianzas constituidas a corto plazo</t>
  </si>
  <si>
    <t>566</t>
  </si>
  <si>
    <t>Depósitos constituidos a corto plazo</t>
  </si>
  <si>
    <t>567</t>
  </si>
  <si>
    <t>Intereses pagados por anticipado</t>
  </si>
  <si>
    <t>568</t>
  </si>
  <si>
    <t>Intereses cobrados por anticipado</t>
  </si>
  <si>
    <t>569</t>
  </si>
  <si>
    <t>Garantías financieras a corto plazo</t>
  </si>
  <si>
    <t>570</t>
  </si>
  <si>
    <t>Caja, euros</t>
  </si>
  <si>
    <t>571</t>
  </si>
  <si>
    <t>Caja, moneda extranjera</t>
  </si>
  <si>
    <t>572</t>
  </si>
  <si>
    <t>Bancos e instituciones de crédito c/c vista, euros</t>
  </si>
  <si>
    <t>573</t>
  </si>
  <si>
    <t>Bancos e instituciones de crédito c/c vista, moneda extranjera</t>
  </si>
  <si>
    <t>574</t>
  </si>
  <si>
    <t>Bancos e instituciones de crédito, cuentas de ahorro, euros</t>
  </si>
  <si>
    <t>575</t>
  </si>
  <si>
    <t>Bancos e instituciones de crédito, cuentas de ahorro, moneda extranjera</t>
  </si>
  <si>
    <t>576</t>
  </si>
  <si>
    <t>Inversiones a corto plazo de gran liquidez</t>
  </si>
  <si>
    <t>577</t>
  </si>
  <si>
    <t>Bancos e instituciones de crédito c/c vista, cuotas de afiliados</t>
  </si>
  <si>
    <t>578</t>
  </si>
  <si>
    <t>Bancos e instituciones de crédito c/c vista, aportaciones de afiliados ,adheridos y simpatizantes</t>
  </si>
  <si>
    <t>579</t>
  </si>
  <si>
    <t>Bancos e instituciones de crédito c/c vista, donativos</t>
  </si>
  <si>
    <t>580</t>
  </si>
  <si>
    <t>Cuentas corrientes electorales</t>
  </si>
  <si>
    <t>581</t>
  </si>
  <si>
    <t>Cuentas corrientes no bancarias</t>
  </si>
  <si>
    <t>582</t>
  </si>
  <si>
    <t>5821</t>
  </si>
  <si>
    <t>5822</t>
  </si>
  <si>
    <t>Otros pasivos financieros a corto plazo</t>
  </si>
  <si>
    <t>593</t>
  </si>
  <si>
    <t>Deterioro de valor de participaciones a corto plazo en partes vinculadas</t>
  </si>
  <si>
    <t>5933</t>
  </si>
  <si>
    <t>Deterioro de valor de participaciones a corto plazo en entidades del grupo</t>
  </si>
  <si>
    <t>5934</t>
  </si>
  <si>
    <t>Deterioro de valor de participaciones a corto plazo en entidades asociadas</t>
  </si>
  <si>
    <t>594</t>
  </si>
  <si>
    <t>Deterioro de valor de valores representativos de deuda a corto plazo de partes vinculadas</t>
  </si>
  <si>
    <t>595</t>
  </si>
  <si>
    <t>Deterioro de valor de créditos a corto plazo en partes vinculadas</t>
  </si>
  <si>
    <t>597</t>
  </si>
  <si>
    <t>Deterioro de valor de valores representativos de deuda a corto plazo</t>
  </si>
  <si>
    <t>598</t>
  </si>
  <si>
    <t>Deterioro de valor de créditos a corto plazo</t>
  </si>
  <si>
    <t>600</t>
  </si>
  <si>
    <t>Compras de bienes destinados a la actividad</t>
  </si>
  <si>
    <t>602</t>
  </si>
  <si>
    <t>Compras de aprovisionamientos</t>
  </si>
  <si>
    <t>606</t>
  </si>
  <si>
    <t>Descuentos sobre compras por pronto pago</t>
  </si>
  <si>
    <t>6060</t>
  </si>
  <si>
    <t>Descuentos sobre compras por pronto pago de bienes destinados a la actividad</t>
  </si>
  <si>
    <t>6062</t>
  </si>
  <si>
    <t>Descuentos sobre compras por pronto pago de aprovisionamientos</t>
  </si>
  <si>
    <t>608</t>
  </si>
  <si>
    <t>Devoluciones de compras y operaciones similares</t>
  </si>
  <si>
    <t>6080</t>
  </si>
  <si>
    <t>Devoluciones de compras de bienes destinados a la actividad</t>
  </si>
  <si>
    <t>6082</t>
  </si>
  <si>
    <t>Devoluciones de compras de aprovisionamientos</t>
  </si>
  <si>
    <t>609</t>
  </si>
  <si>
    <t>"Rappels" por compras</t>
  </si>
  <si>
    <t>6090</t>
  </si>
  <si>
    <t>"Rappels" por compras de bienes destinados a la actividad</t>
  </si>
  <si>
    <t>6092</t>
  </si>
  <si>
    <t>"Rappels" por compras de aprovisionamientos</t>
  </si>
  <si>
    <t>610</t>
  </si>
  <si>
    <t>Variación de existencias de bienes destinados a la actividad</t>
  </si>
  <si>
    <t>612</t>
  </si>
  <si>
    <t>Variación de existencias de aprovisionamientos</t>
  </si>
  <si>
    <t>621</t>
  </si>
  <si>
    <t>Arrendamientos y cánones</t>
  </si>
  <si>
    <t>622</t>
  </si>
  <si>
    <t>Reparaciones y conservación</t>
  </si>
  <si>
    <t>623</t>
  </si>
  <si>
    <t>Servicios de profesionales independientes</t>
  </si>
  <si>
    <t>624</t>
  </si>
  <si>
    <t>Transportes</t>
  </si>
  <si>
    <t>625</t>
  </si>
  <si>
    <t>Primas de seguros</t>
  </si>
  <si>
    <t>626</t>
  </si>
  <si>
    <t>Servicios bancarios y similares</t>
  </si>
  <si>
    <t>627</t>
  </si>
  <si>
    <t>Publicidad, propaganda y relaciones públicas</t>
  </si>
  <si>
    <t>628</t>
  </si>
  <si>
    <t>Suministros</t>
  </si>
  <si>
    <t>629</t>
  </si>
  <si>
    <t>Otros servicios</t>
  </si>
  <si>
    <t>630</t>
  </si>
  <si>
    <t>Impuesto sobre beneficios</t>
  </si>
  <si>
    <t>631</t>
  </si>
  <si>
    <t>Otros tributos</t>
  </si>
  <si>
    <t>634</t>
  </si>
  <si>
    <t>Ajustes negativos en la imposición indirecta</t>
  </si>
  <si>
    <t>6341</t>
  </si>
  <si>
    <t>Ajustes negativos en IVA de activo corriente</t>
  </si>
  <si>
    <t>6342</t>
  </si>
  <si>
    <t>Ajustes negativos en IVA de inversiones</t>
  </si>
  <si>
    <t>636</t>
  </si>
  <si>
    <t>Devolución de impuestos</t>
  </si>
  <si>
    <t>639</t>
  </si>
  <si>
    <t>Ajustes positivos en la imposición indirecta</t>
  </si>
  <si>
    <t>6391</t>
  </si>
  <si>
    <t>Ajustes positivos en IVA de activo corriente</t>
  </si>
  <si>
    <t>6392</t>
  </si>
  <si>
    <t>Ajustes positivos en IVA de inversiones</t>
  </si>
  <si>
    <t>640</t>
  </si>
  <si>
    <t>Sueldos y salarios</t>
  </si>
  <si>
    <t>641</t>
  </si>
  <si>
    <t>Indemnizaciones</t>
  </si>
  <si>
    <t>642</t>
  </si>
  <si>
    <t>Seguridad Social a cargo de la entidad</t>
  </si>
  <si>
    <t>649</t>
  </si>
  <si>
    <t>Otros gastos sociales</t>
  </si>
  <si>
    <t>650</t>
  </si>
  <si>
    <t>Sueldos, salarios y asimilados</t>
  </si>
  <si>
    <t>651</t>
  </si>
  <si>
    <t>Seguridad social a cargo de la entidad</t>
  </si>
  <si>
    <t>652</t>
  </si>
  <si>
    <t>Servicios exteriores, actividad electoral</t>
  </si>
  <si>
    <t>6521</t>
  </si>
  <si>
    <t>Arrendamientos y cánones, actividad electoral</t>
  </si>
  <si>
    <t>6523</t>
  </si>
  <si>
    <t>Servicios de profesionales independientes, actividad electoral</t>
  </si>
  <si>
    <t>6524</t>
  </si>
  <si>
    <t>Transportes, actividad electoral</t>
  </si>
  <si>
    <t>6525</t>
  </si>
  <si>
    <t>Primas de seguros, actividad electoral</t>
  </si>
  <si>
    <t>6526</t>
  </si>
  <si>
    <t>Servicios bancarios y similares, actividad electoral</t>
  </si>
  <si>
    <t>6527</t>
  </si>
  <si>
    <t>Publicidad, propaganda y relaciones públicas, actividad electoral</t>
  </si>
  <si>
    <t>65270</t>
  </si>
  <si>
    <t>Publicidad en prensa y radio</t>
  </si>
  <si>
    <t>65271</t>
  </si>
  <si>
    <t>Publicidad exterior</t>
  </si>
  <si>
    <t>65272</t>
  </si>
  <si>
    <t>Otra propaganda y publicidad</t>
  </si>
  <si>
    <t>6529</t>
  </si>
  <si>
    <t>Otros servicios, actividad electoral</t>
  </si>
  <si>
    <t>653</t>
  </si>
  <si>
    <t>Gastos por envíos electorales</t>
  </si>
  <si>
    <t>6530</t>
  </si>
  <si>
    <t>Confección de sobres y papeletas</t>
  </si>
  <si>
    <t>6531</t>
  </si>
  <si>
    <t>Confección de propaganda</t>
  </si>
  <si>
    <t>6532</t>
  </si>
  <si>
    <t>Correspondencia y franqueo</t>
  </si>
  <si>
    <t>6539</t>
  </si>
  <si>
    <t>Otros gastos por envíos electorales</t>
  </si>
  <si>
    <t>660</t>
  </si>
  <si>
    <t>Gastos financieros por actualización de provisiones</t>
  </si>
  <si>
    <t>662</t>
  </si>
  <si>
    <t>Intereses de deudas</t>
  </si>
  <si>
    <t>665</t>
  </si>
  <si>
    <t>Intereses por descuento de efectos y operaciones de “factoring”</t>
  </si>
  <si>
    <t>666</t>
  </si>
  <si>
    <t>Pérdidas en participaciones y valores representativos de deudas</t>
  </si>
  <si>
    <t>667</t>
  </si>
  <si>
    <t>Pérdidas de créditos</t>
  </si>
  <si>
    <t>668</t>
  </si>
  <si>
    <t>Diferencias negativas de cambio</t>
  </si>
  <si>
    <t>669</t>
  </si>
  <si>
    <t>Otros gastos financieros</t>
  </si>
  <si>
    <t>670</t>
  </si>
  <si>
    <t>Pérdidas procedentes del inmovilizado intangible</t>
  </si>
  <si>
    <t>671</t>
  </si>
  <si>
    <t>Pérdidas procedentes del inmovilizado material y de bienes del Patrimonio Histórico</t>
  </si>
  <si>
    <t>672</t>
  </si>
  <si>
    <t>Pérdidas procedentes de las inversiones inmobiliarias</t>
  </si>
  <si>
    <t>673</t>
  </si>
  <si>
    <t>Pérdidas procedentes de participaciones a largo plazo en partes vinculadas</t>
  </si>
  <si>
    <t>6733</t>
  </si>
  <si>
    <t>Pérdidas procedentes de participaciones a largo plazo entidades del grupo</t>
  </si>
  <si>
    <t>6734</t>
  </si>
  <si>
    <t>Pérdidas procedentes de participaciones a largo plazo entidades asociadas</t>
  </si>
  <si>
    <t>6735</t>
  </si>
  <si>
    <t>Pérdidas procedentes de participaciones a largo plazo, otras partes vinculadas</t>
  </si>
  <si>
    <t>675</t>
  </si>
  <si>
    <t>Ayudas no monetarias en la cesión de un activo no monetario</t>
  </si>
  <si>
    <t>678</t>
  </si>
  <si>
    <t>Gastos excepcionales</t>
  </si>
  <si>
    <t>680</t>
  </si>
  <si>
    <t>Amortización del inmovilizado intangible</t>
  </si>
  <si>
    <t>681</t>
  </si>
  <si>
    <t>Amortización del inmovilizado material</t>
  </si>
  <si>
    <t>682</t>
  </si>
  <si>
    <t>Amortización de las inversiones inmobiliarias</t>
  </si>
  <si>
    <t>690</t>
  </si>
  <si>
    <t>Pérdidas por deterioro del inmovilizado intangible</t>
  </si>
  <si>
    <t>691</t>
  </si>
  <si>
    <t>Pérdidas por deterioro del inmovilizado material y de bienes del Patrimonio Histórico</t>
  </si>
  <si>
    <t>6910</t>
  </si>
  <si>
    <t>Pérdidas por deterioro del inmovilizado material</t>
  </si>
  <si>
    <t>6911</t>
  </si>
  <si>
    <t>Pérdidas por deterioro de bienes del Patrimonio Histórico</t>
  </si>
  <si>
    <t>692</t>
  </si>
  <si>
    <t>Pérdidas por deterioro de las inversiones inmobiliarias</t>
  </si>
  <si>
    <t>693</t>
  </si>
  <si>
    <t>Pérdidas por deterioro de existencias</t>
  </si>
  <si>
    <t>6931</t>
  </si>
  <si>
    <t>Pérdidas por deterioro de mercaderías</t>
  </si>
  <si>
    <t>6933</t>
  </si>
  <si>
    <t>Pérdidas por deterioro de aprovisionamientos</t>
  </si>
  <si>
    <t>694</t>
  </si>
  <si>
    <t>Pérdidas por deterioro de créditos por operaciones de la actividad</t>
  </si>
  <si>
    <t>696</t>
  </si>
  <si>
    <t>Pérdidas por deterioro de participaciones y valores representativos de deudas a largo plazo</t>
  </si>
  <si>
    <t>697</t>
  </si>
  <si>
    <t>Pérdidas por deterioro de créditos a largo plazo</t>
  </si>
  <si>
    <t>698</t>
  </si>
  <si>
    <t>Pérdidas por deterioro de participaciones y valores representativos de deuda a corto plazo</t>
  </si>
  <si>
    <t>699</t>
  </si>
  <si>
    <t>Pérdidas por deterioro de créditos a corto plazo</t>
  </si>
  <si>
    <t>700</t>
  </si>
  <si>
    <t>Subvenciones anuales para gastos de funcionamiento</t>
  </si>
  <si>
    <t>701</t>
  </si>
  <si>
    <t>Subvenciones extraordinarias</t>
  </si>
  <si>
    <t>702</t>
  </si>
  <si>
    <t>Aportaciones de grupos institucionales</t>
  </si>
  <si>
    <t>703</t>
  </si>
  <si>
    <t>Imputación de subvenciones para gastos de seguridad</t>
  </si>
  <si>
    <t>704</t>
  </si>
  <si>
    <t>Otras subvenciones imputadas a resultados del ejercicio</t>
  </si>
  <si>
    <t>710</t>
  </si>
  <si>
    <t>Cuotas de afiliados</t>
  </si>
  <si>
    <t>711</t>
  </si>
  <si>
    <t>Aportaciones de cargos públicos</t>
  </si>
  <si>
    <t>712</t>
  </si>
  <si>
    <t>Otras aportaciones de afiliados, adheridos y simpatizantes</t>
  </si>
  <si>
    <t>714</t>
  </si>
  <si>
    <t>Donaciones y legados del ejercicio</t>
  </si>
  <si>
    <t>7140</t>
  </si>
  <si>
    <t>Donaciones del ejercicio</t>
  </si>
  <si>
    <t>7141</t>
  </si>
  <si>
    <t>Legados del ejercicio</t>
  </si>
  <si>
    <t>715</t>
  </si>
  <si>
    <t>Donaciones y legados imputados a resultados del ejercicio</t>
  </si>
  <si>
    <t>7150</t>
  </si>
  <si>
    <t>Donaciones imputadas a resultados del ejercicio</t>
  </si>
  <si>
    <t>7151</t>
  </si>
  <si>
    <t>Legados imputados a resultados del ejercicio</t>
  </si>
  <si>
    <t>721</t>
  </si>
  <si>
    <t>Subvenciones por resultados electorales</t>
  </si>
  <si>
    <t>722</t>
  </si>
  <si>
    <t>Subvenciones por envíos electorales</t>
  </si>
  <si>
    <t>731</t>
  </si>
  <si>
    <t>Aportaciones de personas físicas</t>
  </si>
  <si>
    <t>732</t>
  </si>
  <si>
    <t>Aportaciones de personas jurídicas</t>
  </si>
  <si>
    <t>741</t>
  </si>
  <si>
    <t>Compensaciones monetarias</t>
  </si>
  <si>
    <t>742</t>
  </si>
  <si>
    <t>Imputación de bienes inmuebles al resultado del ejercicio</t>
  </si>
  <si>
    <t>752</t>
  </si>
  <si>
    <t>Ingresos por arrendamientos</t>
  </si>
  <si>
    <t>755</t>
  </si>
  <si>
    <t>Ingresos por servicios al personal</t>
  </si>
  <si>
    <t>759</t>
  </si>
  <si>
    <t>Ingresos por servicios diversos</t>
  </si>
  <si>
    <t>760</t>
  </si>
  <si>
    <t>Ingresos de participaciones en instrumentos de patrimonio</t>
  </si>
  <si>
    <t>7600</t>
  </si>
  <si>
    <t>Ingresos de participaciones en instrumentos de patrimonio, entidades del grupo</t>
  </si>
  <si>
    <t>7601</t>
  </si>
  <si>
    <t>Ingresos de participaciones en instrumentos de patrimonio, entidades asociadas</t>
  </si>
  <si>
    <t>7602</t>
  </si>
  <si>
    <t>Ingresos de participaciones en instrumentos de patrimonio, otras partes vinculadas</t>
  </si>
  <si>
    <t>7603</t>
  </si>
  <si>
    <t>Ingresos de participaciones en instrumentos de patrimonio, otras entidades</t>
  </si>
  <si>
    <t>761</t>
  </si>
  <si>
    <t>Ingresos de valores representativos de deuda</t>
  </si>
  <si>
    <t>762</t>
  </si>
  <si>
    <t>Ingresos de créditos</t>
  </si>
  <si>
    <t>7620</t>
  </si>
  <si>
    <t>Ingresos de créditos a largo plazo</t>
  </si>
  <si>
    <t>7621</t>
  </si>
  <si>
    <t>Ingresos de créditos a corto plazo</t>
  </si>
  <si>
    <t>766</t>
  </si>
  <si>
    <t>Beneficios en participaciones y valores representativos de deuda</t>
  </si>
  <si>
    <t>768</t>
  </si>
  <si>
    <t>Diferencias positivas de cambio</t>
  </si>
  <si>
    <t>769</t>
  </si>
  <si>
    <t>Otros ingresos financieros</t>
  </si>
  <si>
    <t>770</t>
  </si>
  <si>
    <t>Beneficios procedentes del inmovilizado intangible</t>
  </si>
  <si>
    <t>771</t>
  </si>
  <si>
    <t>Beneficios procedentes del inmovilizado material</t>
  </si>
  <si>
    <t>772</t>
  </si>
  <si>
    <t>Beneficios procedentes de las inversiones inmobiliarias</t>
  </si>
  <si>
    <t>773</t>
  </si>
  <si>
    <t>Beneficios procedentes de participaciones a largo plazo en partes vinculadas</t>
  </si>
  <si>
    <t>7733</t>
  </si>
  <si>
    <t>Beneficios procedentes de participaciones a largo plazo, entidades del grupo</t>
  </si>
  <si>
    <t>7734</t>
  </si>
  <si>
    <t>Beneficios procedentes de participaciones a largo plazo, entidades asociadas</t>
  </si>
  <si>
    <t>7735</t>
  </si>
  <si>
    <t>Beneficios procedentes de participaciones a largo plazo, otras partes vinculadas</t>
  </si>
  <si>
    <t>778</t>
  </si>
  <si>
    <t>Ingresos excepcionales</t>
  </si>
  <si>
    <t>790</t>
  </si>
  <si>
    <t>Reversión del deterioro del inmovilizado intangible</t>
  </si>
  <si>
    <t>791</t>
  </si>
  <si>
    <t>Reversión del deterioro del inmovilizado material y de bienes del Patrimonio Histórico</t>
  </si>
  <si>
    <t>792</t>
  </si>
  <si>
    <t>Reversión del deterioro de las inversiones inmobiliarias</t>
  </si>
  <si>
    <t>793</t>
  </si>
  <si>
    <t>Reversión del deterioro de existencias</t>
  </si>
  <si>
    <t>7931</t>
  </si>
  <si>
    <t>Reversión del deterioro de mercaderías</t>
  </si>
  <si>
    <t>7933</t>
  </si>
  <si>
    <t>Reversión del deterioro de aprovisionamientos</t>
  </si>
  <si>
    <t>794</t>
  </si>
  <si>
    <t>Reversión de deterioro de créditos por operaciones de la actividad</t>
  </si>
  <si>
    <t>795</t>
  </si>
  <si>
    <t>Exceso de provisiones</t>
  </si>
  <si>
    <t>7950</t>
  </si>
  <si>
    <t>Exceso de provisión por retribuciones al personal</t>
  </si>
  <si>
    <t>7951</t>
  </si>
  <si>
    <t>Exceso de provisión para impuestos</t>
  </si>
  <si>
    <t>7952</t>
  </si>
  <si>
    <t>Exceso de provisión para otras responsabilidades</t>
  </si>
  <si>
    <t>796</t>
  </si>
  <si>
    <t>Reversión del deterioro de participaciones y valores representativos de deuda a largo plazo</t>
  </si>
  <si>
    <t>797</t>
  </si>
  <si>
    <t>Reversión del deterioro de créditos a largo plazo</t>
  </si>
  <si>
    <t>798</t>
  </si>
  <si>
    <t>Reversión del deterioro de participaciones y valores representativos de deuda a corto plazo</t>
  </si>
  <si>
    <t>799</t>
  </si>
  <si>
    <t>Reversión del deterioro de créditos a corto plazo</t>
  </si>
  <si>
    <t>D
H</t>
  </si>
  <si>
    <t>RINDE</t>
  </si>
  <si>
    <t>VOLVER A PÁGINA INICIAL</t>
  </si>
  <si>
    <t>SEDE CENTRAL</t>
  </si>
  <si>
    <t>CONSOLIDADO</t>
  </si>
  <si>
    <t>18_GRANADA</t>
  </si>
  <si>
    <t>35_PALMAS_LAS</t>
  </si>
  <si>
    <t>02_ALBACETE</t>
  </si>
  <si>
    <t>19_GUADALAJARA</t>
  </si>
  <si>
    <t>36_PONTEVEDRA</t>
  </si>
  <si>
    <t>37_SALAMANCA</t>
  </si>
  <si>
    <t>04_ALMERIA</t>
  </si>
  <si>
    <t>21_HUELVA</t>
  </si>
  <si>
    <t>38_SANTA_CRUZ_DE_TENERIFE</t>
  </si>
  <si>
    <t>05_AVILA</t>
  </si>
  <si>
    <t>22_HUESCA</t>
  </si>
  <si>
    <t>39_CANTABRIA</t>
  </si>
  <si>
    <t>06_BADAJOZ</t>
  </si>
  <si>
    <t>23_JAEN</t>
  </si>
  <si>
    <t>40_SEGOVIA</t>
  </si>
  <si>
    <t>07_BALEARS_ILLES</t>
  </si>
  <si>
    <t>24_LEON</t>
  </si>
  <si>
    <t>41_SEVILLA</t>
  </si>
  <si>
    <t>08_BARCELONA</t>
  </si>
  <si>
    <t>25_LLEIDA</t>
  </si>
  <si>
    <t>42_SORIA</t>
  </si>
  <si>
    <t>09_BURGOS</t>
  </si>
  <si>
    <t>26_RIOJA_LA</t>
  </si>
  <si>
    <t>43_TARRAGONA</t>
  </si>
  <si>
    <t>10_CACERES</t>
  </si>
  <si>
    <t>27_LUGO</t>
  </si>
  <si>
    <t>44_TERUEL</t>
  </si>
  <si>
    <t>11_CADIZ</t>
  </si>
  <si>
    <t>28_MADRID</t>
  </si>
  <si>
    <t>45_TOLEDO</t>
  </si>
  <si>
    <t>29_MALAGA</t>
  </si>
  <si>
    <t>46_VALENCIA</t>
  </si>
  <si>
    <t>13_CIUDAD_REAL</t>
  </si>
  <si>
    <t>30_MURCIA</t>
  </si>
  <si>
    <t>47_VALLADOLID</t>
  </si>
  <si>
    <t>14_CORDOBA</t>
  </si>
  <si>
    <t>31_NAVARRA</t>
  </si>
  <si>
    <t>48_BIZKAIA</t>
  </si>
  <si>
    <t>15_CORUÑA_A</t>
  </si>
  <si>
    <t>32_OURENSE</t>
  </si>
  <si>
    <t>49_ZAMORA</t>
  </si>
  <si>
    <t>16_CUENCA</t>
  </si>
  <si>
    <t>33_ASTURIAS</t>
  </si>
  <si>
    <t>50_ZARAGOZA</t>
  </si>
  <si>
    <t>17_GIRONA</t>
  </si>
  <si>
    <t>34_PALENCIA</t>
  </si>
  <si>
    <t>51_CEUTA</t>
  </si>
  <si>
    <t>52_MELILLA</t>
  </si>
  <si>
    <t>Seleccione el tipo de contabilidad</t>
  </si>
  <si>
    <t>CONTABILIDAD POR PROVINCIAS</t>
  </si>
  <si>
    <t>CONTABILIDAD POR
COMUNIDADES AUTÓNOMAS</t>
  </si>
  <si>
    <t>01_ANDALUCIA</t>
  </si>
  <si>
    <t>02_ARAGON</t>
  </si>
  <si>
    <t>03_PRINCIPADO_DE_ASTURIAS</t>
  </si>
  <si>
    <t>04_BALEARS_ILLES</t>
  </si>
  <si>
    <t>05_CANARIAS</t>
  </si>
  <si>
    <t>06_CANTABRIA</t>
  </si>
  <si>
    <t>07_CASTILLA_Y_LEON</t>
  </si>
  <si>
    <t>08_CASTILLA_LA_MANCHA</t>
  </si>
  <si>
    <t>10_COMUNITAT_VALENCIANA</t>
  </si>
  <si>
    <t>11_EXTREMADURA</t>
  </si>
  <si>
    <t>12_GALICIA</t>
  </si>
  <si>
    <t>13_COMUNIDAD_DE_MADRID</t>
  </si>
  <si>
    <t>14_REGION_DE_MURCIA</t>
  </si>
  <si>
    <t>15_COMUNIDAD_FORAL_DE_NAVARRA</t>
  </si>
  <si>
    <t>17_RIOJA_LA</t>
  </si>
  <si>
    <t>18_CEUTA</t>
  </si>
  <si>
    <t>19_MELILLA</t>
  </si>
  <si>
    <t>MAILING</t>
  </si>
  <si>
    <t>01_ARABA</t>
  </si>
  <si>
    <t>03_ALACANT</t>
  </si>
  <si>
    <t>20_GIPUZKOA</t>
  </si>
  <si>
    <t>09_CATALUNYA</t>
  </si>
  <si>
    <t>12_CASTELLO</t>
  </si>
  <si>
    <t>16_EUSKADI</t>
  </si>
  <si>
    <t>Nº cuenta</t>
  </si>
  <si>
    <t>Contrapartida</t>
  </si>
  <si>
    <t>Denominación Cuenta</t>
  </si>
  <si>
    <t>Concepto</t>
  </si>
  <si>
    <t>SEDE CENTRAL - SIN SEDES TERRITORIALES</t>
  </si>
  <si>
    <r>
      <rPr>
        <b/>
        <sz val="14"/>
        <color theme="1"/>
        <rFont val="Calibri"/>
        <family val="2"/>
        <scheme val="minor"/>
      </rPr>
      <t>Nota 2</t>
    </r>
    <r>
      <rPr>
        <b/>
        <sz val="11"/>
        <color theme="1"/>
        <rFont val="Calibri"/>
        <family val="2"/>
        <scheme val="minor"/>
      </rPr>
      <t xml:space="preserve">
</t>
    </r>
    <r>
      <rPr>
        <sz val="11"/>
        <color theme="1"/>
        <rFont val="Calibri"/>
        <family val="2"/>
        <scheme val="minor"/>
      </rPr>
      <t xml:space="preserve">La formación política seleccionará el tipo de organización contable entre las opciones: </t>
    </r>
    <r>
      <rPr>
        <b/>
        <sz val="11"/>
        <color theme="1"/>
        <rFont val="Calibri"/>
        <family val="2"/>
        <scheme val="minor"/>
      </rPr>
      <t>"</t>
    </r>
    <r>
      <rPr>
        <b/>
        <sz val="11"/>
        <color rgb="FF0070C0"/>
        <rFont val="Calibri"/>
        <family val="2"/>
        <scheme val="minor"/>
      </rPr>
      <t>Provincias</t>
    </r>
    <r>
      <rPr>
        <b/>
        <sz val="11"/>
        <color theme="1"/>
        <rFont val="Calibri"/>
        <family val="2"/>
        <scheme val="minor"/>
      </rPr>
      <t>", "</t>
    </r>
    <r>
      <rPr>
        <b/>
        <sz val="11"/>
        <color rgb="FF0070C0"/>
        <rFont val="Calibri"/>
        <family val="2"/>
        <scheme val="minor"/>
      </rPr>
      <t>Comunidades Autónomas</t>
    </r>
    <r>
      <rPr>
        <b/>
        <sz val="11"/>
        <color theme="1"/>
        <rFont val="Calibri"/>
        <family val="2"/>
        <scheme val="minor"/>
      </rPr>
      <t xml:space="preserve">" </t>
    </r>
    <r>
      <rPr>
        <sz val="11"/>
        <color theme="1"/>
        <rFont val="Calibri"/>
        <family val="2"/>
        <scheme val="minor"/>
      </rPr>
      <t xml:space="preserve">o, en caso de disponer de una contabilidad centralizada, </t>
    </r>
    <r>
      <rPr>
        <b/>
        <sz val="11"/>
        <color theme="1"/>
        <rFont val="Calibri"/>
        <family val="2"/>
        <scheme val="minor"/>
      </rPr>
      <t>"</t>
    </r>
    <r>
      <rPr>
        <b/>
        <sz val="11"/>
        <color rgb="FF0070C0"/>
        <rFont val="Calibri"/>
        <family val="2"/>
        <scheme val="minor"/>
      </rPr>
      <t>Sede Central</t>
    </r>
    <r>
      <rPr>
        <b/>
        <sz val="11"/>
        <color theme="1"/>
        <rFont val="Calibri"/>
        <family val="2"/>
        <scheme val="minor"/>
      </rPr>
      <t>"</t>
    </r>
    <r>
      <rPr>
        <sz val="11"/>
        <color theme="1"/>
        <rFont val="Calibri"/>
        <family val="2"/>
        <scheme val="minor"/>
      </rPr>
      <t>.</t>
    </r>
  </si>
  <si>
    <r>
      <rPr>
        <b/>
        <sz val="14"/>
        <color theme="1"/>
        <rFont val="Calibri"/>
        <family val="2"/>
        <scheme val="minor"/>
      </rPr>
      <t>Nota 3</t>
    </r>
    <r>
      <rPr>
        <b/>
        <sz val="11"/>
        <color theme="1"/>
        <rFont val="Calibri"/>
        <family val="2"/>
        <scheme val="minor"/>
      </rPr>
      <t xml:space="preserve">
</t>
    </r>
    <r>
      <rPr>
        <sz val="11"/>
        <color theme="1"/>
        <rFont val="Calibri"/>
        <family val="2"/>
        <scheme val="minor"/>
      </rPr>
      <t xml:space="preserve">La opción </t>
    </r>
    <r>
      <rPr>
        <b/>
        <sz val="11"/>
        <color theme="1"/>
        <rFont val="Calibri"/>
        <family val="2"/>
        <scheme val="minor"/>
      </rPr>
      <t>"</t>
    </r>
    <r>
      <rPr>
        <b/>
        <sz val="11"/>
        <color rgb="FF0070C0"/>
        <rFont val="Calibri"/>
        <family val="2"/>
        <scheme val="minor"/>
      </rPr>
      <t>Mailing</t>
    </r>
    <r>
      <rPr>
        <b/>
        <sz val="11"/>
        <color theme="1"/>
        <rFont val="Calibri"/>
        <family val="2"/>
        <scheme val="minor"/>
      </rPr>
      <t>"</t>
    </r>
    <r>
      <rPr>
        <sz val="11"/>
        <color theme="1"/>
        <rFont val="Calibri"/>
        <family val="2"/>
        <scheme val="minor"/>
      </rPr>
      <t xml:space="preserve"> solo debe rellenarse en caso de que la formación política lleve una contabilización separada de partidas de esta naturaleza.</t>
    </r>
  </si>
  <si>
    <r>
      <rPr>
        <b/>
        <sz val="14"/>
        <color theme="1"/>
        <rFont val="Calibri"/>
        <family val="2"/>
        <scheme val="minor"/>
      </rPr>
      <t xml:space="preserve">Nota 4
</t>
    </r>
    <r>
      <rPr>
        <sz val="11"/>
        <color theme="1"/>
        <rFont val="Calibri"/>
        <family val="2"/>
        <scheme val="minor"/>
      </rPr>
      <t>La formación política debe rellenar una hoja por Provincia/Comunidad Autónoma, otra para la Sede Central y otra para el Consolidado. En la parte superior de la hoja dispone de hipervínculos para ir a las mencionadas hojas.</t>
    </r>
  </si>
  <si>
    <r>
      <rPr>
        <b/>
        <sz val="14"/>
        <color theme="1"/>
        <rFont val="Calibri"/>
        <family val="2"/>
        <scheme val="minor"/>
      </rPr>
      <t>Nota 5</t>
    </r>
    <r>
      <rPr>
        <sz val="11"/>
        <color theme="1"/>
        <rFont val="Calibri"/>
        <family val="2"/>
        <scheme val="minor"/>
      </rPr>
      <t>: Las celdas sombreadas como esta son calculadas. No deberían cambiarse las fórmulas allí presentes.</t>
    </r>
  </si>
  <si>
    <r>
      <rPr>
        <b/>
        <sz val="14"/>
        <rFont val="Calibri"/>
        <family val="2"/>
        <scheme val="minor"/>
      </rPr>
      <t>Nota 6</t>
    </r>
    <r>
      <rPr>
        <sz val="11"/>
        <rFont val="Calibri"/>
        <family val="2"/>
        <scheme val="minor"/>
      </rPr>
      <t>: Los importes deben figurar con dos decimales. No altere el formato de las celdas que contienen importes.</t>
    </r>
  </si>
  <si>
    <r>
      <rPr>
        <b/>
        <sz val="14"/>
        <color theme="1"/>
        <rFont val="Calibri"/>
        <family val="2"/>
        <scheme val="minor"/>
      </rPr>
      <t>Nota 1</t>
    </r>
    <r>
      <rPr>
        <b/>
        <sz val="11"/>
        <color theme="1"/>
        <rFont val="Calibri"/>
        <family val="2"/>
        <scheme val="minor"/>
      </rPr>
      <t xml:space="preserve">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deben incorporar los libros mayores presentados por las formaciones políticas. En caso de que la formación decida no utilizar el modelo de libro mayor propuesto por el Tribunal de Cuentas, se considera necesaria la inclusión de todos los campos que figuran en las columnas.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</si>
</sst>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7" x14ac:knownFonts="1">
    <font>
      <sz val="11"/>
      <color theme="1"/>
      <name val="Calibri"/>
      <family val="2"/>
      <scheme val="minor"/>
    </font>
    <font>
      <b/>
      <sz val="11"/>
      <color theme="1"/>
      <name val="Calibri"/>
      <family val="2"/>
      <scheme val="minor"/>
    </font>
    <font>
      <sz val="11"/>
      <name val="Calibri"/>
      <family val="2"/>
      <scheme val="minor"/>
    </font>
    <font>
      <sz val="11"/>
      <color theme="1"/>
      <name val="Arial"/>
      <family val="2"/>
    </font>
    <font>
      <sz val="22"/>
      <name val="Arial"/>
      <family val="2"/>
    </font>
    <font>
      <sz val="11"/>
      <name val="Arial"/>
      <family val="2"/>
    </font>
    <font>
      <b/>
      <i/>
      <sz val="11"/>
      <color theme="1"/>
      <name val="Calibri"/>
      <family val="2"/>
      <scheme val="minor"/>
    </font>
    <font>
      <sz val="10"/>
      <color indexed="8"/>
      <name val="Arial"/>
      <family val="2"/>
    </font>
    <font>
      <sz val="11"/>
      <color indexed="8"/>
      <name val="Calibri"/>
      <family val="2"/>
    </font>
    <font>
      <i/>
      <sz val="10"/>
      <color theme="1"/>
      <name val="Calibri"/>
      <family val="2"/>
      <scheme val="minor"/>
    </font>
    <font>
      <sz val="26"/>
      <color theme="1"/>
      <name val="Arial"/>
      <family val="2"/>
    </font>
    <font>
      <sz val="24"/>
      <color theme="1"/>
      <name val="Arial"/>
      <family val="2"/>
    </font>
    <font>
      <u/>
      <sz val="11"/>
      <color theme="10"/>
      <name val="Calibri"/>
      <family val="2"/>
      <scheme val="minor"/>
    </font>
    <font>
      <b/>
      <sz val="14"/>
      <color theme="1"/>
      <name val="Calibri"/>
      <family val="2"/>
      <scheme val="minor"/>
    </font>
    <font>
      <sz val="12"/>
      <color theme="1"/>
      <name val="Calibri"/>
      <family val="2"/>
      <scheme val="minor"/>
    </font>
    <font>
      <b/>
      <sz val="14"/>
      <name val="Calibri"/>
      <family val="2"/>
      <scheme val="minor"/>
    </font>
    <font>
      <b/>
      <sz val="12"/>
      <color rgb="FF0070C0"/>
      <name val="Calibri"/>
      <family val="2"/>
      <scheme val="minor"/>
    </font>
    <font>
      <b/>
      <sz val="11"/>
      <name val="Calibri"/>
      <family val="2"/>
      <scheme val="minor"/>
    </font>
    <font>
      <b/>
      <sz val="18"/>
      <color theme="1"/>
      <name val="Calibri"/>
      <family val="2"/>
      <scheme val="minor"/>
    </font>
    <font>
      <sz val="18"/>
      <color theme="1"/>
      <name val="Calibri"/>
      <family val="2"/>
      <scheme val="minor"/>
    </font>
    <font>
      <b/>
      <u/>
      <sz val="10"/>
      <color theme="1"/>
      <name val="Calibri"/>
      <family val="2"/>
      <scheme val="minor"/>
    </font>
    <font>
      <b/>
      <u/>
      <sz val="11"/>
      <color theme="1"/>
      <name val="Calibri"/>
      <family val="2"/>
      <scheme val="minor"/>
    </font>
    <font>
      <b/>
      <sz val="15"/>
      <name val="Calibri"/>
      <family val="2"/>
      <scheme val="minor"/>
    </font>
    <font>
      <sz val="15"/>
      <name val="Calibri"/>
      <family val="2"/>
      <scheme val="minor"/>
    </font>
    <font>
      <sz val="14"/>
      <color theme="1"/>
      <name val="Calibri"/>
      <family val="2"/>
      <scheme val="minor"/>
    </font>
    <font>
      <b/>
      <sz val="11"/>
      <color rgb="FF0070C0"/>
      <name val="Calibri"/>
      <family val="2"/>
      <scheme val="minor"/>
    </font>
    <font>
      <u/>
      <sz val="12"/>
      <color theme="10"/>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25">
    <border>
      <left/>
      <right/>
      <top/>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uble">
        <color auto="1"/>
      </right>
      <top style="double">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s>
  <cellStyleXfs count="5">
    <xf numFmtId="0" fontId="0" fillId="0" borderId="0"/>
    <xf numFmtId="0" fontId="7" fillId="0" borderId="0"/>
    <xf numFmtId="0" fontId="7" fillId="0" borderId="0"/>
    <xf numFmtId="0" fontId="7" fillId="0" borderId="0"/>
    <xf numFmtId="0" fontId="12" fillId="0" borderId="0" applyNumberFormat="0" applyFill="0" applyBorder="0" applyAlignment="0" applyProtection="0"/>
  </cellStyleXfs>
  <cellXfs count="102">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9" xfId="0" applyBorder="1" applyProtection="1">
      <protection locked="0"/>
    </xf>
    <xf numFmtId="0" fontId="0" fillId="0" borderId="7" xfId="0" applyBorder="1" applyProtection="1">
      <protection locked="0"/>
    </xf>
    <xf numFmtId="0" fontId="0" fillId="0" borderId="4" xfId="0" applyBorder="1" applyProtection="1">
      <protection locked="0"/>
    </xf>
    <xf numFmtId="0" fontId="8" fillId="7" borderId="10" xfId="1" applyFont="1" applyFill="1" applyBorder="1" applyAlignment="1">
      <alignment horizontal="center"/>
    </xf>
    <xf numFmtId="0" fontId="8" fillId="0" borderId="11" xfId="2" applyFont="1" applyFill="1" applyBorder="1" applyAlignment="1">
      <alignment wrapText="1"/>
    </xf>
    <xf numFmtId="0" fontId="8" fillId="0" borderId="11" xfId="1" applyFont="1" applyFill="1" applyBorder="1" applyAlignment="1">
      <alignment wrapText="1"/>
    </xf>
    <xf numFmtId="0" fontId="8" fillId="7" borderId="10" xfId="3" applyFont="1" applyFill="1" applyBorder="1" applyAlignment="1">
      <alignment horizontal="center"/>
    </xf>
    <xf numFmtId="0" fontId="8" fillId="0" borderId="11" xfId="3" applyFont="1" applyFill="1" applyBorder="1" applyAlignment="1">
      <alignment wrapText="1"/>
    </xf>
    <xf numFmtId="0" fontId="0" fillId="0" borderId="0" xfId="0" applyAlignment="1" applyProtection="1">
      <protection locked="0"/>
    </xf>
    <xf numFmtId="0" fontId="0" fillId="0" borderId="0" xfId="0" applyProtection="1"/>
    <xf numFmtId="0" fontId="3" fillId="0" borderId="0" xfId="0" applyFont="1" applyProtection="1"/>
    <xf numFmtId="0" fontId="10" fillId="0" borderId="0" xfId="0" applyFont="1" applyAlignment="1" applyProtection="1">
      <alignment horizontal="right" vertical="center"/>
    </xf>
    <xf numFmtId="0" fontId="1" fillId="0" borderId="0" xfId="0" applyFont="1" applyAlignment="1" applyProtection="1">
      <alignment horizontal="center" vertical="center"/>
    </xf>
    <xf numFmtId="0" fontId="5" fillId="0" borderId="0" xfId="0" applyFont="1" applyFill="1" applyAlignment="1" applyProtection="1">
      <alignment horizontal="left" vertical="top"/>
    </xf>
    <xf numFmtId="44" fontId="0" fillId="6" borderId="9" xfId="0" applyNumberFormat="1" applyFill="1" applyBorder="1" applyProtection="1">
      <protection locked="0"/>
    </xf>
    <xf numFmtId="44" fontId="0" fillId="2" borderId="9" xfId="0" applyNumberFormat="1" applyFill="1" applyBorder="1" applyProtection="1">
      <protection locked="0"/>
    </xf>
    <xf numFmtId="0" fontId="5" fillId="0" borderId="0" xfId="0" applyFont="1" applyFill="1" applyAlignment="1" applyProtection="1">
      <alignment horizontal="left" vertical="top"/>
      <protection locked="0"/>
    </xf>
    <xf numFmtId="44" fontId="0" fillId="6" borderId="7" xfId="0" applyNumberFormat="1" applyFill="1" applyBorder="1" applyProtection="1">
      <protection locked="0"/>
    </xf>
    <xf numFmtId="44" fontId="0" fillId="2" borderId="7" xfId="0" applyNumberFormat="1" applyFill="1" applyBorder="1" applyProtection="1">
      <protection locked="0"/>
    </xf>
    <xf numFmtId="0" fontId="5" fillId="0" borderId="0" xfId="0" applyFont="1" applyAlignment="1" applyProtection="1">
      <alignment horizontal="left" vertical="top"/>
      <protection locked="0"/>
    </xf>
    <xf numFmtId="0" fontId="0" fillId="0" borderId="0" xfId="0" applyAlignment="1" applyProtection="1">
      <alignment horizontal="left" vertical="top"/>
      <protection locked="0"/>
    </xf>
    <xf numFmtId="44" fontId="0" fillId="6" borderId="4" xfId="0" applyNumberFormat="1" applyFill="1" applyBorder="1" applyProtection="1">
      <protection locked="0"/>
    </xf>
    <xf numFmtId="44" fontId="0" fillId="2" borderId="4" xfId="0" applyNumberFormat="1" applyFill="1" applyBorder="1" applyProtection="1">
      <protection locked="0"/>
    </xf>
    <xf numFmtId="44" fontId="0" fillId="2" borderId="6" xfId="0" applyNumberFormat="1" applyFill="1" applyBorder="1" applyProtection="1">
      <protection locked="0"/>
    </xf>
    <xf numFmtId="0" fontId="9" fillId="9" borderId="7" xfId="0" applyFont="1" applyFill="1" applyBorder="1" applyAlignment="1" applyProtection="1">
      <alignment horizontal="center" vertical="center" wrapText="1"/>
      <protection locked="0"/>
    </xf>
    <xf numFmtId="44" fontId="0" fillId="5" borderId="9" xfId="0" applyNumberFormat="1" applyFill="1" applyBorder="1" applyProtection="1">
      <protection locked="0"/>
    </xf>
    <xf numFmtId="44" fontId="0" fillId="5" borderId="7" xfId="0" applyNumberFormat="1" applyFill="1" applyBorder="1" applyProtection="1">
      <protection locked="0"/>
    </xf>
    <xf numFmtId="44" fontId="0" fillId="5" borderId="4" xfId="0" applyNumberFormat="1" applyFill="1" applyBorder="1" applyProtection="1">
      <protection locked="0"/>
    </xf>
    <xf numFmtId="0" fontId="0" fillId="0" borderId="0" xfId="0" applyFill="1" applyAlignment="1" applyProtection="1"/>
    <xf numFmtId="0" fontId="0" fillId="0" borderId="0" xfId="0" applyFill="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0" borderId="0" xfId="0" applyFont="1" applyFill="1" applyAlignment="1" applyProtection="1">
      <protection locked="0"/>
    </xf>
    <xf numFmtId="0" fontId="0" fillId="0" borderId="0" xfId="0" applyFill="1" applyAlignment="1" applyProtection="1">
      <alignment vertical="top"/>
      <protection locked="0"/>
    </xf>
    <xf numFmtId="0" fontId="0" fillId="0" borderId="0" xfId="0" applyFill="1" applyAlignment="1" applyProtection="1">
      <protection locked="0"/>
    </xf>
    <xf numFmtId="0" fontId="0" fillId="4" borderId="0" xfId="0" applyFill="1" applyBorder="1" applyProtection="1"/>
    <xf numFmtId="0" fontId="16" fillId="4" borderId="0" xfId="0" applyFont="1" applyFill="1" applyBorder="1" applyAlignment="1" applyProtection="1">
      <alignment horizontal="center" vertical="center"/>
    </xf>
    <xf numFmtId="0" fontId="12" fillId="4" borderId="7" xfId="4" applyFill="1" applyBorder="1" applyProtection="1">
      <protection locked="0"/>
    </xf>
    <xf numFmtId="0" fontId="12" fillId="4" borderId="0" xfId="4" applyFill="1" applyBorder="1" applyProtection="1"/>
    <xf numFmtId="0" fontId="11" fillId="10" borderId="7" xfId="0" applyFont="1" applyFill="1" applyBorder="1" applyAlignment="1" applyProtection="1">
      <alignment horizontal="center" vertical="center"/>
      <protection locked="0"/>
    </xf>
    <xf numFmtId="0" fontId="17" fillId="0" borderId="8" xfId="0" applyNumberFormat="1"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0" fillId="4" borderId="16" xfId="0" applyFill="1" applyBorder="1" applyAlignment="1" applyProtection="1">
      <alignment vertical="center"/>
    </xf>
    <xf numFmtId="0" fontId="0" fillId="4" borderId="7" xfId="0" applyFill="1" applyBorder="1" applyAlignment="1" applyProtection="1">
      <alignment horizontal="center" vertical="center"/>
    </xf>
    <xf numFmtId="0" fontId="0" fillId="4" borderId="19" xfId="0"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14" fillId="0" borderId="19" xfId="0" applyFont="1" applyBorder="1" applyAlignment="1" applyProtection="1">
      <alignment wrapText="1"/>
    </xf>
    <xf numFmtId="0" fontId="22" fillId="4" borderId="7" xfId="0" applyFont="1" applyFill="1" applyBorder="1" applyAlignment="1" applyProtection="1">
      <alignment horizontal="center" vertical="center" wrapText="1"/>
    </xf>
    <xf numFmtId="0" fontId="24" fillId="4" borderId="16" xfId="0" applyFont="1" applyFill="1" applyBorder="1" applyAlignment="1" applyProtection="1"/>
    <xf numFmtId="0" fontId="24" fillId="4" borderId="0" xfId="0" applyFont="1" applyFill="1" applyBorder="1" applyAlignment="1" applyProtection="1"/>
    <xf numFmtId="0" fontId="16" fillId="4" borderId="15" xfId="0" applyFont="1" applyFill="1" applyBorder="1" applyAlignment="1" applyProtection="1">
      <alignment horizontal="center" vertical="center"/>
    </xf>
    <xf numFmtId="0" fontId="21" fillId="4" borderId="7" xfId="0" applyFont="1" applyFill="1" applyBorder="1" applyAlignment="1" applyProtection="1">
      <alignment horizontal="center"/>
    </xf>
    <xf numFmtId="0" fontId="21" fillId="4" borderId="19" xfId="0" applyFont="1" applyFill="1" applyBorder="1" applyAlignment="1" applyProtection="1">
      <alignment horizontal="center"/>
    </xf>
    <xf numFmtId="0" fontId="12" fillId="4" borderId="18" xfId="4" applyFill="1" applyBorder="1" applyProtection="1">
      <protection locked="0"/>
    </xf>
    <xf numFmtId="0" fontId="0" fillId="4" borderId="7" xfId="0" applyFill="1" applyBorder="1" applyProtection="1"/>
    <xf numFmtId="0" fontId="0" fillId="4" borderId="0" xfId="0" quotePrefix="1" applyFill="1" applyBorder="1" applyProtection="1"/>
    <xf numFmtId="0" fontId="0" fillId="4" borderId="14" xfId="0" applyFill="1" applyBorder="1" applyProtection="1"/>
    <xf numFmtId="0" fontId="0" fillId="4" borderId="19" xfId="0" applyFill="1" applyBorder="1" applyProtection="1"/>
    <xf numFmtId="0" fontId="6" fillId="4" borderId="4" xfId="0" applyFont="1" applyFill="1" applyBorder="1" applyAlignment="1" applyProtection="1">
      <alignment horizontal="center" vertical="center" wrapText="1"/>
      <protection locked="0"/>
    </xf>
    <xf numFmtId="0" fontId="9" fillId="9" borderId="4" xfId="0" applyFont="1" applyFill="1" applyBorder="1" applyAlignment="1" applyProtection="1">
      <alignment horizontal="center" vertical="center" wrapText="1"/>
      <protection locked="0"/>
    </xf>
    <xf numFmtId="0" fontId="26" fillId="4" borderId="7" xfId="4" applyFont="1" applyFill="1" applyBorder="1" applyAlignment="1" applyProtection="1">
      <alignment horizontal="center" vertical="center"/>
      <protection locked="0"/>
    </xf>
    <xf numFmtId="0" fontId="20" fillId="4" borderId="7" xfId="0" applyFont="1" applyFill="1" applyBorder="1" applyAlignment="1" applyProtection="1">
      <alignment horizontal="center"/>
    </xf>
    <xf numFmtId="0" fontId="0" fillId="4" borderId="7" xfId="0" applyFont="1" applyFill="1" applyBorder="1" applyAlignment="1" applyProtection="1">
      <alignment horizontal="center" vertical="center"/>
    </xf>
    <xf numFmtId="0" fontId="26" fillId="4" borderId="18" xfId="4" applyFont="1" applyFill="1" applyBorder="1" applyAlignment="1" applyProtection="1">
      <alignment horizontal="center" vertical="center"/>
      <protection locked="0"/>
    </xf>
    <xf numFmtId="0" fontId="0" fillId="4" borderId="7" xfId="0" applyFont="1" applyFill="1" applyBorder="1" applyAlignment="1" applyProtection="1">
      <alignment horizontal="center"/>
    </xf>
    <xf numFmtId="0" fontId="12" fillId="0" borderId="0" xfId="4" applyAlignment="1" applyProtection="1">
      <alignment horizontal="center" vertical="center"/>
      <protection locked="0"/>
    </xf>
    <xf numFmtId="0" fontId="0" fillId="0" borderId="20" xfId="0" applyBorder="1" applyProtection="1">
      <protection locked="0"/>
    </xf>
    <xf numFmtId="0" fontId="0" fillId="0" borderId="17" xfId="0" applyBorder="1" applyProtection="1">
      <protection locked="0"/>
    </xf>
    <xf numFmtId="0" fontId="0" fillId="0" borderId="21" xfId="0" applyBorder="1" applyProtection="1">
      <protection locked="0"/>
    </xf>
    <xf numFmtId="14" fontId="2" fillId="5" borderId="9" xfId="0" applyNumberFormat="1" applyFont="1" applyFill="1" applyBorder="1" applyAlignment="1" applyProtection="1">
      <alignment horizontal="center" vertical="center"/>
      <protection locked="0"/>
    </xf>
    <xf numFmtId="14" fontId="2" fillId="5" borderId="7" xfId="0" applyNumberFormat="1" applyFont="1" applyFill="1" applyBorder="1" applyAlignment="1" applyProtection="1">
      <alignment horizontal="center" vertical="center"/>
      <protection locked="0"/>
    </xf>
    <xf numFmtId="14" fontId="2" fillId="5" borderId="4" xfId="0" applyNumberFormat="1" applyFont="1" applyFill="1" applyBorder="1" applyAlignment="1" applyProtection="1">
      <alignment horizontal="center" vertical="center"/>
      <protection locked="0"/>
    </xf>
    <xf numFmtId="49" fontId="6" fillId="8" borderId="22" xfId="0" applyNumberFormat="1" applyFont="1" applyFill="1" applyBorder="1" applyAlignment="1" applyProtection="1">
      <alignment horizontal="center" vertical="center" wrapText="1"/>
      <protection locked="0"/>
    </xf>
    <xf numFmtId="49" fontId="6" fillId="8" borderId="23" xfId="0" applyNumberFormat="1" applyFont="1" applyFill="1" applyBorder="1" applyAlignment="1" applyProtection="1">
      <alignment horizontal="center" vertical="center" wrapText="1"/>
      <protection locked="0"/>
    </xf>
    <xf numFmtId="49" fontId="6" fillId="8" borderId="24" xfId="0"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wrapText="1"/>
    </xf>
    <xf numFmtId="0" fontId="0" fillId="0" borderId="13" xfId="0" applyBorder="1" applyAlignment="1" applyProtection="1">
      <alignment wrapText="1"/>
    </xf>
    <xf numFmtId="0" fontId="0" fillId="0" borderId="18" xfId="0" applyBorder="1" applyAlignment="1" applyProtection="1">
      <alignment wrapText="1"/>
    </xf>
    <xf numFmtId="0" fontId="2" fillId="4" borderId="17" xfId="0" applyFont="1" applyFill="1" applyBorder="1" applyAlignment="1" applyProtection="1">
      <alignment vertical="center" wrapText="1"/>
    </xf>
    <xf numFmtId="0" fontId="0" fillId="4" borderId="13" xfId="0" applyFill="1" applyBorder="1" applyAlignment="1" applyProtection="1">
      <alignment vertical="center" wrapText="1"/>
    </xf>
    <xf numFmtId="0" fontId="0" fillId="4" borderId="18" xfId="0" applyFill="1" applyBorder="1" applyAlignment="1" applyProtection="1">
      <alignment vertical="center" wrapText="1"/>
    </xf>
    <xf numFmtId="0" fontId="18" fillId="8" borderId="17" xfId="0" applyFont="1" applyFill="1" applyBorder="1" applyAlignment="1" applyProtection="1">
      <alignment horizontal="center" vertical="center" wrapText="1"/>
    </xf>
    <xf numFmtId="0" fontId="19" fillId="8" borderId="13" xfId="0" applyFont="1" applyFill="1" applyBorder="1" applyAlignment="1" applyProtection="1">
      <alignment vertical="center" wrapText="1"/>
    </xf>
    <xf numFmtId="0" fontId="19" fillId="8" borderId="18" xfId="0" applyFont="1" applyFill="1" applyBorder="1" applyAlignment="1" applyProtection="1">
      <alignment vertical="center" wrapText="1"/>
    </xf>
    <xf numFmtId="0" fontId="13" fillId="10" borderId="17" xfId="0" applyFont="1" applyFill="1" applyBorder="1" applyAlignment="1" applyProtection="1">
      <alignment horizontal="center" vertical="center" wrapText="1"/>
      <protection locked="0"/>
    </xf>
    <xf numFmtId="0" fontId="13" fillId="10" borderId="13" xfId="0" applyFont="1" applyFill="1" applyBorder="1" applyAlignment="1" applyProtection="1">
      <alignment horizontal="center" vertical="center" wrapText="1"/>
      <protection locked="0"/>
    </xf>
    <xf numFmtId="0" fontId="13" fillId="10" borderId="18" xfId="0" applyFont="1" applyFill="1" applyBorder="1" applyAlignment="1" applyProtection="1">
      <alignment horizontal="center" vertical="center" wrapText="1"/>
      <protection locked="0"/>
    </xf>
    <xf numFmtId="0" fontId="22" fillId="4" borderId="17" xfId="0" applyFont="1" applyFill="1" applyBorder="1" applyAlignment="1" applyProtection="1">
      <alignment horizontal="center" vertical="center"/>
    </xf>
    <xf numFmtId="0" fontId="23" fillId="0" borderId="13" xfId="0" applyFont="1" applyBorder="1" applyAlignment="1" applyProtection="1"/>
    <xf numFmtId="0" fontId="23" fillId="0" borderId="18" xfId="0" applyFont="1" applyBorder="1" applyAlignment="1" applyProtection="1"/>
    <xf numFmtId="0" fontId="1" fillId="4" borderId="17" xfId="0" applyFont="1" applyFill="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8" xfId="0" applyBorder="1" applyAlignment="1" applyProtection="1">
      <alignment horizontal="left" vertical="center" wrapText="1"/>
    </xf>
    <xf numFmtId="0" fontId="4" fillId="3" borderId="2" xfId="0" applyFont="1" applyFill="1" applyBorder="1" applyAlignment="1" applyProtection="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cellXfs>
  <cellStyles count="5">
    <cellStyle name="Hipervínculo" xfId="4" builtinId="8"/>
    <cellStyle name="Normal" xfId="0" builtinId="0"/>
    <cellStyle name="Normal_Grupos" xfId="2"/>
    <cellStyle name="Normal_Hoja2" xfId="3"/>
    <cellStyle name="Normal_Subgrupos" xfId="1"/>
  </cellStyles>
  <dxfs count="76">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val="0"/>
        <i/>
        <color theme="0"/>
      </font>
      <fill>
        <patternFill>
          <bgColor rgb="FFFF0000"/>
        </patternFill>
      </fill>
    </dxf>
    <dxf>
      <font>
        <b/>
        <i val="0"/>
        <color auto="1"/>
      </font>
      <fill>
        <patternFill>
          <bgColor theme="9" tint="0.79998168889431442"/>
        </patternFill>
      </fill>
    </dxf>
    <dxf>
      <font>
        <b/>
        <i val="0"/>
        <color rgb="FFFF0000"/>
      </font>
      <fill>
        <patternFill>
          <bgColor theme="8" tint="0.79998168889431442"/>
        </patternFill>
      </fill>
    </dxf>
    <dxf>
      <font>
        <b/>
        <i val="0"/>
        <color auto="1"/>
      </font>
      <fill>
        <patternFill>
          <bgColor theme="9" tint="0.79998168889431442"/>
        </patternFill>
      </fill>
    </dxf>
    <dxf>
      <font>
        <b/>
        <i val="0"/>
        <color theme="1" tint="0.2499465926084170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glas_20D15_SUMAS-SAL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01_ARABA"/>
      <sheetName val="02_ALBACETE"/>
      <sheetName val="03_ALACANT"/>
      <sheetName val="04_ALMERIA"/>
      <sheetName val="05_AVILA"/>
      <sheetName val="06_BADAJOZ"/>
      <sheetName val="07_BALEARS_ILLES"/>
      <sheetName val="08_BARCELONA"/>
      <sheetName val="09_BURGOS"/>
      <sheetName val="10_CACERES"/>
      <sheetName val="11_CADIZ"/>
      <sheetName val="12_CASTELLO"/>
      <sheetName val="13_CIUDAD_REAL"/>
      <sheetName val="14_CORDOBA"/>
      <sheetName val="15_CORUÑA_A"/>
      <sheetName val="16_CUENCA"/>
      <sheetName val="17_GIRONA"/>
      <sheetName val="18_GRANADA"/>
      <sheetName val="19_GUADALAJARA"/>
      <sheetName val="20_GIPUZKOA"/>
      <sheetName val="21_HUELVA"/>
      <sheetName val="22_HUESCA"/>
      <sheetName val="23_JAEN"/>
      <sheetName val="24_LEON"/>
      <sheetName val="25_LLEIDA"/>
      <sheetName val="26_RIOJA_LA"/>
      <sheetName val="27_LUGO"/>
      <sheetName val="28_MADRID"/>
      <sheetName val="29_MALAGA"/>
      <sheetName val="30_MURCIA"/>
      <sheetName val="31_NAVARRA"/>
      <sheetName val="32_OURENSE"/>
      <sheetName val="33_ASTURIAS"/>
      <sheetName val="34_PALENCIA"/>
      <sheetName val="35_PALMAS_LAS"/>
      <sheetName val="36_PONTEVEDRA"/>
      <sheetName val="37_SALAMANCA"/>
      <sheetName val="38_SANTA_CRUZ_DE_TENERIFE"/>
      <sheetName val="39_CANTABRIA"/>
      <sheetName val="40_SEGOVIA"/>
      <sheetName val="41_SEVILLA"/>
      <sheetName val="42_SORIA"/>
      <sheetName val="43_TARRAGONA"/>
      <sheetName val="44_TERUEL"/>
      <sheetName val="45_TOLEDO"/>
      <sheetName val="46_VALENCIA"/>
      <sheetName val="47_VALLADOLID"/>
      <sheetName val="48_BIZKAIA"/>
      <sheetName val="49_ZAMORA"/>
      <sheetName val="50_ZARAGOZA"/>
      <sheetName val="51_CEUTA"/>
      <sheetName val="52_MELILLA"/>
      <sheetName val="SEDE_CENTRAL"/>
      <sheetName val="CONSOLIDADO"/>
      <sheetName val="MAILING"/>
      <sheetName val="01_ANDALUCIA"/>
      <sheetName val="02_ARAGON"/>
      <sheetName val="03_PRINCIPADO_DE_ASTURIAS"/>
      <sheetName val="04_BALEARS_ILLES"/>
      <sheetName val="05_CANARIAS"/>
      <sheetName val="06_CANTABRIA"/>
      <sheetName val="07_CASTILLA_Y_LEON"/>
      <sheetName val="08_CASTILLA_LA_MANCHA"/>
      <sheetName val="09_CATALUNYA"/>
      <sheetName val="10_COMUNITAT_VALENCIANA"/>
      <sheetName val="11_EXTREMADURA"/>
      <sheetName val="12_GALICIA"/>
      <sheetName val="13_COMUNIDAD_DE_MADRID"/>
      <sheetName val="14_REGION_DE_MURCIA"/>
      <sheetName val="15_COMUNIDAD_FORAL_DE_NAVARRA"/>
      <sheetName val="16_EUSKADI"/>
      <sheetName val="17_RIOJA_LA"/>
      <sheetName val="PlanContablePartidosPolit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68">
          <cell r="A68" t="str">
            <v>120</v>
          </cell>
          <cell r="B68" t="str">
            <v>Excedentes positivos de ejercicios anteriores</v>
          </cell>
        </row>
        <row r="69">
          <cell r="A69" t="str">
            <v>121</v>
          </cell>
          <cell r="B69" t="str">
            <v>Excedentes negativos de ejercicios anteriores</v>
          </cell>
        </row>
        <row r="70">
          <cell r="A70" t="str">
            <v>129</v>
          </cell>
          <cell r="B70" t="str">
            <v>Excedente del ejercicio</v>
          </cell>
        </row>
        <row r="71">
          <cell r="A71" t="str">
            <v>1290</v>
          </cell>
          <cell r="B71" t="str">
            <v>Resultado ordinario del ejercicio</v>
          </cell>
        </row>
        <row r="72">
          <cell r="A72" t="str">
            <v>1291</v>
          </cell>
          <cell r="B72" t="str">
            <v>Resultado electoral del ejercicio</v>
          </cell>
        </row>
        <row r="73">
          <cell r="A73" t="str">
            <v>130</v>
          </cell>
          <cell r="B73" t="str">
            <v>Subvenciones de capital para inversiones en seguridad</v>
          </cell>
        </row>
        <row r="74">
          <cell r="A74" t="str">
            <v>1300</v>
          </cell>
          <cell r="B74" t="str">
            <v>Subvenciones del Estado para inversiones en seguridad</v>
          </cell>
        </row>
        <row r="75">
          <cell r="A75" t="str">
            <v>1301</v>
          </cell>
          <cell r="B75" t="str">
            <v>Subvenciones de otras Administraciones Públicas para inversiones en seguridad</v>
          </cell>
        </row>
        <row r="76">
          <cell r="A76" t="str">
            <v>131</v>
          </cell>
          <cell r="B76" t="str">
            <v>Donaciones y legados de capital</v>
          </cell>
        </row>
        <row r="77">
          <cell r="A77" t="str">
            <v>132</v>
          </cell>
          <cell r="B77" t="str">
            <v>Otras subvenciones</v>
          </cell>
        </row>
        <row r="78">
          <cell r="A78" t="str">
            <v>133</v>
          </cell>
          <cell r="B78" t="str">
            <v>Restitución de bienes inmuebles o derechos de contenido patrimonial</v>
          </cell>
        </row>
        <row r="79">
          <cell r="A79" t="str">
            <v>140</v>
          </cell>
          <cell r="B79" t="str">
            <v>Provisión por retribuciones a largo plazo al personal</v>
          </cell>
        </row>
        <row r="80">
          <cell r="A80" t="str">
            <v>141</v>
          </cell>
          <cell r="B80" t="str">
            <v>Provisión para impuestos</v>
          </cell>
        </row>
        <row r="81">
          <cell r="A81" t="str">
            <v>142</v>
          </cell>
          <cell r="B81" t="str">
            <v>Provisión para otras responsabilidades</v>
          </cell>
        </row>
        <row r="82">
          <cell r="A82" t="str">
            <v>150</v>
          </cell>
          <cell r="B82" t="str">
            <v>Deudas con entidades de crédito</v>
          </cell>
        </row>
        <row r="83">
          <cell r="A83" t="str">
            <v>151</v>
          </cell>
          <cell r="B83" t="str">
            <v>Deudas con partes vinculadas</v>
          </cell>
        </row>
        <row r="84">
          <cell r="A84" t="str">
            <v>152</v>
          </cell>
          <cell r="B84" t="str">
            <v>Otros pasivos a largo plazo</v>
          </cell>
        </row>
        <row r="85">
          <cell r="A85" t="str">
            <v>160</v>
          </cell>
          <cell r="B85" t="str">
            <v>Deudas a largo plazo con los grupos parlamentarios y similares</v>
          </cell>
        </row>
        <row r="86">
          <cell r="A86" t="str">
            <v>161</v>
          </cell>
          <cell r="B86" t="str">
            <v>Otras deudas a largo plazo con partes vinculadas</v>
          </cell>
        </row>
        <row r="87">
          <cell r="A87" t="str">
            <v>170</v>
          </cell>
          <cell r="B87" t="str">
            <v>Deudas a largo plazo con entidades de crédito</v>
          </cell>
        </row>
        <row r="88">
          <cell r="A88" t="str">
            <v>171</v>
          </cell>
          <cell r="B88" t="str">
            <v>Deudas a largo plazo</v>
          </cell>
        </row>
        <row r="89">
          <cell r="A89" t="str">
            <v>172</v>
          </cell>
          <cell r="B89" t="str">
            <v>Deudas a largo plazo transformables en subvenciones</v>
          </cell>
        </row>
        <row r="90">
          <cell r="A90" t="str">
            <v>173</v>
          </cell>
          <cell r="B90" t="str">
            <v>Proveedores de inmovilizado a largo plazo</v>
          </cell>
        </row>
        <row r="91">
          <cell r="A91" t="str">
            <v>174</v>
          </cell>
          <cell r="B91" t="str">
            <v>Acreedores por arrendamiento financiero a largo plazo</v>
          </cell>
        </row>
        <row r="92">
          <cell r="A92" t="str">
            <v>175</v>
          </cell>
          <cell r="B92" t="str">
            <v>Efectos a pagar a largo plazo</v>
          </cell>
        </row>
        <row r="93">
          <cell r="A93" t="str">
            <v>180</v>
          </cell>
          <cell r="B93" t="str">
            <v>Fianzas recibidas a largo plazo</v>
          </cell>
        </row>
        <row r="94">
          <cell r="A94" t="str">
            <v>185</v>
          </cell>
          <cell r="B94" t="str">
            <v>Depósitos recibidos a largo plazo</v>
          </cell>
        </row>
        <row r="95">
          <cell r="A95" t="str">
            <v>189</v>
          </cell>
          <cell r="B95" t="str">
            <v>Garantías financieras a largo plazo</v>
          </cell>
        </row>
        <row r="96">
          <cell r="A96" t="str">
            <v>203</v>
          </cell>
          <cell r="B96" t="str">
            <v>Propiedad industrial</v>
          </cell>
        </row>
        <row r="97">
          <cell r="A97" t="str">
            <v>205</v>
          </cell>
          <cell r="B97" t="str">
            <v>Derechos de traspaso</v>
          </cell>
        </row>
        <row r="98">
          <cell r="A98" t="str">
            <v>206</v>
          </cell>
          <cell r="B98" t="str">
            <v>Aplicaciones informáticas</v>
          </cell>
        </row>
        <row r="99">
          <cell r="A99" t="str">
            <v>207</v>
          </cell>
          <cell r="B99" t="str">
            <v>Derechos sobre activos cedidos en uso</v>
          </cell>
        </row>
        <row r="100">
          <cell r="A100" t="str">
            <v>209</v>
          </cell>
          <cell r="B100" t="str">
            <v>Anticipos para inmovilizaciones intangibles</v>
          </cell>
        </row>
        <row r="101">
          <cell r="A101" t="str">
            <v>210</v>
          </cell>
          <cell r="B101" t="str">
            <v>Terrenos y bienes naturales</v>
          </cell>
        </row>
        <row r="102">
          <cell r="A102" t="str">
            <v>211</v>
          </cell>
          <cell r="B102" t="str">
            <v>Construcciones</v>
          </cell>
        </row>
        <row r="103">
          <cell r="A103" t="str">
            <v>215</v>
          </cell>
          <cell r="B103" t="str">
            <v>Otras instalaciones</v>
          </cell>
        </row>
        <row r="104">
          <cell r="A104" t="str">
            <v>216</v>
          </cell>
          <cell r="B104" t="str">
            <v>Mobiliario</v>
          </cell>
        </row>
        <row r="105">
          <cell r="A105" t="str">
            <v>217</v>
          </cell>
          <cell r="B105" t="str">
            <v>Equipos para procesos de información</v>
          </cell>
        </row>
        <row r="106">
          <cell r="A106" t="str">
            <v>218</v>
          </cell>
          <cell r="B106" t="str">
            <v>Elementos de transporte</v>
          </cell>
        </row>
        <row r="107">
          <cell r="A107" t="str">
            <v>219</v>
          </cell>
          <cell r="B107" t="str">
            <v>Otro inmovilizado material</v>
          </cell>
        </row>
        <row r="108">
          <cell r="A108" t="str">
            <v>220</v>
          </cell>
          <cell r="B108" t="str">
            <v>Inversiones en terrenos y bienes naturales</v>
          </cell>
        </row>
        <row r="109">
          <cell r="A109" t="str">
            <v>221</v>
          </cell>
          <cell r="B109" t="str">
            <v>Inversiones en construcciones</v>
          </cell>
        </row>
        <row r="110">
          <cell r="A110" t="str">
            <v>230</v>
          </cell>
          <cell r="B110" t="str">
            <v>Adaptación de terrenos y bienes naturales</v>
          </cell>
        </row>
        <row r="111">
          <cell r="A111" t="str">
            <v>231</v>
          </cell>
          <cell r="B111" t="str">
            <v>Construcciones en curso</v>
          </cell>
        </row>
        <row r="112">
          <cell r="A112" t="str">
            <v>237</v>
          </cell>
          <cell r="B112" t="str">
            <v>Equipos para procesos de información en montaje</v>
          </cell>
        </row>
        <row r="113">
          <cell r="A113" t="str">
            <v>238</v>
          </cell>
          <cell r="B113" t="str">
            <v>Otro inmovilizado material en montaje</v>
          </cell>
        </row>
        <row r="114">
          <cell r="A114" t="str">
            <v>239</v>
          </cell>
          <cell r="B114" t="str">
            <v>Anticipos para inmovilizaciones materiales</v>
          </cell>
        </row>
        <row r="115">
          <cell r="A115" t="str">
            <v>240</v>
          </cell>
          <cell r="B115" t="str">
            <v>Bienes inmuebles</v>
          </cell>
        </row>
        <row r="116">
          <cell r="A116" t="str">
            <v>241</v>
          </cell>
          <cell r="B116" t="str">
            <v>Archivos</v>
          </cell>
        </row>
        <row r="117">
          <cell r="A117" t="str">
            <v>242</v>
          </cell>
          <cell r="B117" t="str">
            <v>Bibliotecas</v>
          </cell>
        </row>
        <row r="118">
          <cell r="A118" t="str">
            <v>243</v>
          </cell>
          <cell r="B118" t="str">
            <v>Museos</v>
          </cell>
        </row>
        <row r="119">
          <cell r="A119" t="str">
            <v>244</v>
          </cell>
          <cell r="B119" t="str">
            <v>Bienes muebles</v>
          </cell>
        </row>
        <row r="120">
          <cell r="A120" t="str">
            <v>249</v>
          </cell>
          <cell r="B120" t="str">
            <v>Anticipos sobre bienes del Patrimonio Histórico</v>
          </cell>
        </row>
        <row r="121">
          <cell r="A121" t="str">
            <v>2490</v>
          </cell>
          <cell r="B121" t="str">
            <v>Anticipos sobre bienes inmuebles del Patrimonio Histórico</v>
          </cell>
        </row>
        <row r="122">
          <cell r="A122" t="str">
            <v>2491</v>
          </cell>
          <cell r="B122" t="str">
            <v>Anticipos sobre archivos del Patrimonio Histórico</v>
          </cell>
        </row>
        <row r="123">
          <cell r="A123" t="str">
            <v>2492</v>
          </cell>
          <cell r="B123" t="str">
            <v>Anticipos sobre bibliotecas del Patrimonio Histórico</v>
          </cell>
        </row>
        <row r="124">
          <cell r="A124" t="str">
            <v>2493</v>
          </cell>
          <cell r="B124" t="str">
            <v>Anticipos sobre museos del Patrimonio Histórico</v>
          </cell>
        </row>
        <row r="125">
          <cell r="A125" t="str">
            <v>2494</v>
          </cell>
          <cell r="B125" t="str">
            <v>Anticipos sobre bienes muebles del Patrimonio Histórico</v>
          </cell>
        </row>
        <row r="126">
          <cell r="A126" t="str">
            <v>250</v>
          </cell>
          <cell r="B126" t="str">
            <v>Participaciones a largo plazo en partes vinculadas</v>
          </cell>
        </row>
        <row r="127">
          <cell r="A127" t="str">
            <v>2503</v>
          </cell>
          <cell r="B127" t="str">
            <v>Participaciones a largo plazo en entidades del grupo</v>
          </cell>
        </row>
        <row r="128">
          <cell r="A128" t="str">
            <v>2504</v>
          </cell>
          <cell r="B128" t="str">
            <v>Participaciones a largo plazo en entidades asociadas</v>
          </cell>
        </row>
        <row r="129">
          <cell r="A129" t="str">
            <v>2505</v>
          </cell>
          <cell r="B129" t="str">
            <v>Participaciones a largo plazo en otras partes vinculadas</v>
          </cell>
        </row>
        <row r="130">
          <cell r="A130" t="str">
            <v>251</v>
          </cell>
          <cell r="B130" t="str">
            <v>Valores representativos de deuda a largo plazo de partes vinculadas</v>
          </cell>
        </row>
        <row r="131">
          <cell r="A131" t="str">
            <v>252</v>
          </cell>
          <cell r="B131" t="str">
            <v>Créditos a largo plazo a partes vinculadas</v>
          </cell>
        </row>
        <row r="132">
          <cell r="A132" t="str">
            <v>2521</v>
          </cell>
          <cell r="B132" t="str">
            <v>Créditos a largo plazo a los grupos parlamentarios y similares</v>
          </cell>
        </row>
        <row r="133">
          <cell r="A133" t="str">
            <v>2522</v>
          </cell>
          <cell r="B133" t="str">
            <v>Otros créditos a largo plazo a partes vinculadas</v>
          </cell>
        </row>
        <row r="134">
          <cell r="A134" t="str">
            <v>259</v>
          </cell>
          <cell r="B134" t="str">
            <v>Desembolsos pendientes sobre participaciones a largo plazo en partes vinculadas</v>
          </cell>
        </row>
        <row r="135">
          <cell r="A135" t="str">
            <v>260</v>
          </cell>
          <cell r="B135" t="str">
            <v>Inversiones financieras a largo plazo en instrumentos de patrimonio</v>
          </cell>
        </row>
        <row r="136">
          <cell r="A136" t="str">
            <v>261</v>
          </cell>
          <cell r="B136" t="str">
            <v>Valores representativos de deuda a largo</v>
          </cell>
        </row>
        <row r="137">
          <cell r="A137" t="str">
            <v>262</v>
          </cell>
          <cell r="B137" t="str">
            <v>Créditos a largo plazo</v>
          </cell>
        </row>
        <row r="138">
          <cell r="A138" t="str">
            <v>263</v>
          </cell>
          <cell r="B138" t="str">
            <v>Créditos a largo plazo por enajenación de inmovilizado</v>
          </cell>
        </row>
        <row r="139">
          <cell r="A139" t="str">
            <v>264</v>
          </cell>
          <cell r="B139" t="str">
            <v>Créditos a largo plazo al personal</v>
          </cell>
        </row>
        <row r="140">
          <cell r="A140" t="str">
            <v>268</v>
          </cell>
          <cell r="B140" t="str">
            <v>Imposiciones a largo plazo</v>
          </cell>
        </row>
        <row r="141">
          <cell r="A141" t="str">
            <v>269</v>
          </cell>
          <cell r="B141" t="str">
            <v>Desembolsos pendientes sobre participaciones en el patrimonio neto a largo plazo</v>
          </cell>
        </row>
        <row r="142">
          <cell r="A142" t="str">
            <v>270</v>
          </cell>
          <cell r="B142" t="str">
            <v>Fianzas constituidas a largo plazo</v>
          </cell>
        </row>
        <row r="143">
          <cell r="A143" t="str">
            <v>275</v>
          </cell>
          <cell r="B143" t="str">
            <v>Depósitos constituidos a largo plazo</v>
          </cell>
        </row>
        <row r="144">
          <cell r="A144" t="str">
            <v>280</v>
          </cell>
          <cell r="B144" t="str">
            <v>Amortización acumulada del inmovilizado intangible</v>
          </cell>
        </row>
        <row r="145">
          <cell r="A145" t="str">
            <v>2803</v>
          </cell>
          <cell r="B145" t="str">
            <v>Amortización acumulada de propiedad industrial</v>
          </cell>
        </row>
        <row r="146">
          <cell r="A146" t="str">
            <v>2805</v>
          </cell>
          <cell r="B146" t="str">
            <v>Amortización acumulada de derechos de traspaso</v>
          </cell>
        </row>
        <row r="147">
          <cell r="A147" t="str">
            <v>2806</v>
          </cell>
          <cell r="B147" t="str">
            <v>Amortización acumulada de aplicaciones informáticas</v>
          </cell>
        </row>
        <row r="148">
          <cell r="A148" t="str">
            <v>281</v>
          </cell>
          <cell r="B148" t="str">
            <v>Amortización acumulada del inmovilizado material</v>
          </cell>
        </row>
        <row r="149">
          <cell r="A149" t="str">
            <v>2811</v>
          </cell>
          <cell r="B149" t="str">
            <v>Amortización acumulada de construcciones</v>
          </cell>
        </row>
        <row r="150">
          <cell r="A150" t="str">
            <v>2815</v>
          </cell>
          <cell r="B150" t="str">
            <v>Amortización acumulada de otras instalaciones</v>
          </cell>
        </row>
        <row r="151">
          <cell r="A151" t="str">
            <v>2816</v>
          </cell>
          <cell r="B151" t="str">
            <v>Amortización acumulada de mobiliario</v>
          </cell>
        </row>
        <row r="152">
          <cell r="A152" t="str">
            <v>2817</v>
          </cell>
          <cell r="B152" t="str">
            <v>Amortización acumulada de equipos para procesos de información</v>
          </cell>
        </row>
        <row r="153">
          <cell r="A153" t="str">
            <v>2818</v>
          </cell>
          <cell r="B153" t="str">
            <v>Amortización acumulada de elementos de transporte</v>
          </cell>
        </row>
        <row r="154">
          <cell r="A154" t="str">
            <v>2819</v>
          </cell>
          <cell r="B154" t="str">
            <v>Amortización acumulada de otro inmovilizado material</v>
          </cell>
        </row>
        <row r="155">
          <cell r="A155" t="str">
            <v>282</v>
          </cell>
          <cell r="B155" t="str">
            <v>Amortización acumulada de las inversiones inmobiliarias</v>
          </cell>
        </row>
        <row r="156">
          <cell r="A156" t="str">
            <v>283</v>
          </cell>
          <cell r="B156" t="str">
            <v>Cesiones de inmuebles sin contraprestación</v>
          </cell>
        </row>
        <row r="157">
          <cell r="A157" t="str">
            <v>290</v>
          </cell>
          <cell r="B157" t="str">
            <v>Deterioro de valor del inmovilizado intangible</v>
          </cell>
        </row>
        <row r="158">
          <cell r="A158" t="str">
            <v>2903</v>
          </cell>
          <cell r="B158" t="str">
            <v>Deterioro de valor de propiedad industrial</v>
          </cell>
        </row>
        <row r="159">
          <cell r="A159" t="str">
            <v>2905</v>
          </cell>
          <cell r="B159" t="str">
            <v>Deterioro de valor de derechos de traspaso</v>
          </cell>
        </row>
        <row r="160">
          <cell r="A160" t="str">
            <v>2906</v>
          </cell>
          <cell r="B160" t="str">
            <v>Deterioro de valor de aplicaciones informáticas</v>
          </cell>
        </row>
        <row r="161">
          <cell r="A161" t="str">
            <v>291</v>
          </cell>
          <cell r="B161" t="str">
            <v>Deterioro de valor del inmovilizado material</v>
          </cell>
        </row>
        <row r="162">
          <cell r="A162" t="str">
            <v>2910</v>
          </cell>
          <cell r="B162" t="str">
            <v>Deterioro de valor de terrenos y bienes naturales</v>
          </cell>
        </row>
        <row r="163">
          <cell r="A163" t="str">
            <v>2911</v>
          </cell>
          <cell r="B163" t="str">
            <v>Deterioro de valor de construcciones</v>
          </cell>
        </row>
        <row r="164">
          <cell r="A164" t="str">
            <v>2915</v>
          </cell>
          <cell r="B164" t="str">
            <v>Deterioro de valor de otras instalaciones</v>
          </cell>
        </row>
        <row r="165">
          <cell r="A165" t="str">
            <v>2916</v>
          </cell>
          <cell r="B165" t="str">
            <v>Deterioro de valor de mobiliario</v>
          </cell>
        </row>
        <row r="166">
          <cell r="A166" t="str">
            <v>2917</v>
          </cell>
          <cell r="B166" t="str">
            <v>Deterioro de valor de equipos para procesos de información</v>
          </cell>
        </row>
        <row r="167">
          <cell r="A167" t="str">
            <v>2918</v>
          </cell>
          <cell r="B167" t="str">
            <v>Deterioro de valor de elementos de transporte</v>
          </cell>
        </row>
        <row r="168">
          <cell r="A168" t="str">
            <v>2919</v>
          </cell>
          <cell r="B168" t="str">
            <v>Deterioro de valor de otro inmovilizado material</v>
          </cell>
        </row>
        <row r="169">
          <cell r="A169" t="str">
            <v>292</v>
          </cell>
          <cell r="B169" t="str">
            <v>Deterioro de valor de las inversiones inmobiliarias</v>
          </cell>
        </row>
        <row r="170">
          <cell r="A170" t="str">
            <v>2920</v>
          </cell>
          <cell r="B170" t="str">
            <v>Deterioro de valor de los terrenos y bienes naturales</v>
          </cell>
        </row>
        <row r="171">
          <cell r="A171" t="str">
            <v>2921</v>
          </cell>
          <cell r="B171" t="str">
            <v>Deterioro de valor de construcciones</v>
          </cell>
        </row>
        <row r="172">
          <cell r="A172" t="str">
            <v>293</v>
          </cell>
          <cell r="B172" t="str">
            <v>Deterioro de valor de bienes del Patrimonio Histórico</v>
          </cell>
        </row>
        <row r="173">
          <cell r="A173" t="str">
            <v>2930</v>
          </cell>
          <cell r="B173" t="str">
            <v>Deterioro de valor de bienes inmuebles</v>
          </cell>
        </row>
        <row r="174">
          <cell r="A174" t="str">
            <v>2931</v>
          </cell>
          <cell r="B174" t="str">
            <v>Deterioro de valor de archivos</v>
          </cell>
        </row>
        <row r="175">
          <cell r="A175" t="str">
            <v>2932</v>
          </cell>
          <cell r="B175" t="str">
            <v>Deterioro de valor de bibliotecas</v>
          </cell>
        </row>
        <row r="176">
          <cell r="A176" t="str">
            <v>2933</v>
          </cell>
          <cell r="B176" t="str">
            <v>Deterioro de valor de Museos</v>
          </cell>
        </row>
        <row r="177">
          <cell r="A177" t="str">
            <v>2934</v>
          </cell>
          <cell r="B177" t="str">
            <v>Deterioro de valor de bienes muebles</v>
          </cell>
        </row>
        <row r="178">
          <cell r="A178" t="str">
            <v>294</v>
          </cell>
          <cell r="B178" t="str">
            <v>Deterioro de valor de participaciones a largo plazo en partes vinculadas</v>
          </cell>
        </row>
        <row r="179">
          <cell r="A179" t="str">
            <v>2943</v>
          </cell>
          <cell r="B179" t="str">
            <v>Deterioro de valor de participaciones a largo plazo en entidades del grupo</v>
          </cell>
        </row>
        <row r="180">
          <cell r="A180" t="str">
            <v>2944</v>
          </cell>
          <cell r="B180" t="str">
            <v>Deterioro de valor de participaciones a largo plazo en entidades asociadas</v>
          </cell>
        </row>
        <row r="181">
          <cell r="A181" t="str">
            <v>295</v>
          </cell>
          <cell r="B181" t="str">
            <v>Deterioro de valor de valores representativos de deuda en partes vinculadas</v>
          </cell>
        </row>
        <row r="182">
          <cell r="A182" t="str">
            <v>296</v>
          </cell>
          <cell r="B182" t="str">
            <v>Deterioro de valor de créditos a largo plazo a partes vinculadas</v>
          </cell>
        </row>
        <row r="183">
          <cell r="A183" t="str">
            <v>297</v>
          </cell>
          <cell r="B183" t="str">
            <v>Deterioro de valor de valores representativos de deuda a largo plazo</v>
          </cell>
        </row>
        <row r="184">
          <cell r="A184" t="str">
            <v>298</v>
          </cell>
          <cell r="B184" t="str">
            <v>Deterioro de valor de créditos a largo plazo</v>
          </cell>
        </row>
        <row r="185">
          <cell r="A185" t="str">
            <v>300</v>
          </cell>
          <cell r="B185" t="str">
            <v>Mercaderías destinadas a la actividad</v>
          </cell>
        </row>
        <row r="186">
          <cell r="A186" t="str">
            <v>328</v>
          </cell>
          <cell r="B186" t="str">
            <v>Material de oficina</v>
          </cell>
        </row>
        <row r="187">
          <cell r="A187" t="str">
            <v>329</v>
          </cell>
          <cell r="B187" t="str">
            <v>Otros aprovisionamientos</v>
          </cell>
        </row>
        <row r="188">
          <cell r="A188" t="str">
            <v>390</v>
          </cell>
          <cell r="B188" t="str">
            <v>Deterioro de valor de bienes destinados a la actividad</v>
          </cell>
        </row>
        <row r="189">
          <cell r="A189" t="str">
            <v>392</v>
          </cell>
          <cell r="B189" t="str">
            <v>Deterioro de valor de aprovisionamientos</v>
          </cell>
        </row>
        <row r="190">
          <cell r="A190" t="str">
            <v>400</v>
          </cell>
          <cell r="B190" t="str">
            <v>Proveedores</v>
          </cell>
        </row>
        <row r="191">
          <cell r="A191" t="str">
            <v>4000</v>
          </cell>
          <cell r="B191" t="str">
            <v>Proveedores (euros)</v>
          </cell>
        </row>
        <row r="192">
          <cell r="A192" t="str">
            <v>4004</v>
          </cell>
          <cell r="B192" t="str">
            <v>Proveedores (moneda extranjera)</v>
          </cell>
        </row>
        <row r="193">
          <cell r="A193" t="str">
            <v>4009</v>
          </cell>
          <cell r="B193" t="str">
            <v>Proveedores, facturas pendientes de recibir o de formalizar</v>
          </cell>
        </row>
        <row r="194">
          <cell r="A194" t="str">
            <v>401</v>
          </cell>
          <cell r="B194" t="str">
            <v>Proveedores, efectos comerciales a pagar</v>
          </cell>
        </row>
        <row r="195">
          <cell r="A195" t="str">
            <v>403</v>
          </cell>
          <cell r="B195" t="str">
            <v>Proveedores, entidades del grupo</v>
          </cell>
        </row>
        <row r="196">
          <cell r="A196" t="str">
            <v>4030</v>
          </cell>
          <cell r="B196" t="str">
            <v>Proveedores, entidades del grupo (euros)</v>
          </cell>
        </row>
        <row r="197">
          <cell r="A197" t="str">
            <v>4031</v>
          </cell>
          <cell r="B197" t="str">
            <v>Efectos comerciales a pagar, entidades del grupo</v>
          </cell>
        </row>
        <row r="198">
          <cell r="A198" t="str">
            <v>4034</v>
          </cell>
          <cell r="B198" t="str">
            <v>Proveedores, entidades del grupo (moneda extranjera)</v>
          </cell>
        </row>
        <row r="199">
          <cell r="A199" t="str">
            <v>404</v>
          </cell>
          <cell r="B199" t="str">
            <v>Proveedores, entidades asociadas</v>
          </cell>
        </row>
        <row r="200">
          <cell r="A200" t="str">
            <v>405</v>
          </cell>
          <cell r="B200" t="str">
            <v>Proveedores, otras partes vinculadas</v>
          </cell>
        </row>
        <row r="201">
          <cell r="A201" t="str">
            <v>407</v>
          </cell>
          <cell r="B201" t="str">
            <v>Anticipos a proveedores</v>
          </cell>
        </row>
        <row r="202">
          <cell r="A202" t="str">
            <v>410</v>
          </cell>
          <cell r="B202" t="str">
            <v>Acreedores por prestaciones de servicios</v>
          </cell>
        </row>
        <row r="203">
          <cell r="A203" t="str">
            <v>4100</v>
          </cell>
          <cell r="B203" t="str">
            <v>Acreedores por prestaciones de servicios (euros)</v>
          </cell>
        </row>
        <row r="204">
          <cell r="A204" t="str">
            <v>4104</v>
          </cell>
          <cell r="B204" t="str">
            <v>Acreedores por prestaciones de servicios (moneda extranjera)</v>
          </cell>
        </row>
        <row r="205">
          <cell r="A205" t="str">
            <v>4109</v>
          </cell>
          <cell r="B205" t="str">
            <v>Acreedores por prestaciones de servicios, facturas pendientes de recibir o de formalizar</v>
          </cell>
        </row>
        <row r="206">
          <cell r="A206" t="str">
            <v>411</v>
          </cell>
          <cell r="B206" t="str">
            <v>Acreedores, efectos comerciales a pagar</v>
          </cell>
        </row>
        <row r="207">
          <cell r="A207" t="str">
            <v>420</v>
          </cell>
          <cell r="B207" t="str">
            <v>Deudores y otras cuentas a cobrar</v>
          </cell>
        </row>
        <row r="208">
          <cell r="A208" t="str">
            <v>4201</v>
          </cell>
          <cell r="B208" t="str">
            <v>Administraciones Públicas, deudoras por diversos conceptos</v>
          </cell>
        </row>
        <row r="209">
          <cell r="A209" t="str">
            <v>4202</v>
          </cell>
          <cell r="B209" t="str">
            <v>Otros deudores</v>
          </cell>
        </row>
        <row r="210">
          <cell r="A210" t="str">
            <v>440</v>
          </cell>
          <cell r="B210" t="str">
            <v>Afiliados, deudores</v>
          </cell>
        </row>
        <row r="211">
          <cell r="A211" t="str">
            <v>441</v>
          </cell>
          <cell r="B211" t="str">
            <v>Adheridos y simpatizantes, deudores</v>
          </cell>
        </row>
        <row r="212">
          <cell r="A212" t="str">
            <v>442</v>
          </cell>
          <cell r="B212" t="str">
            <v>Grupos institucionales, deudores</v>
          </cell>
        </row>
        <row r="213">
          <cell r="A213" t="str">
            <v>443</v>
          </cell>
          <cell r="B213" t="str">
            <v>Cargos públicos, deudores</v>
          </cell>
        </row>
        <row r="214">
          <cell r="A214" t="str">
            <v>449</v>
          </cell>
          <cell r="B214" t="str">
            <v>Otros deudores</v>
          </cell>
        </row>
        <row r="215">
          <cell r="A215" t="str">
            <v>450</v>
          </cell>
          <cell r="B215" t="str">
            <v>Acreedores y otras cuentas a pagar</v>
          </cell>
        </row>
        <row r="216">
          <cell r="A216" t="str">
            <v>4501</v>
          </cell>
          <cell r="B216" t="str">
            <v>Administraciones públicas, acreedora por diversos conceptos</v>
          </cell>
        </row>
        <row r="217">
          <cell r="A217" t="str">
            <v>4502</v>
          </cell>
          <cell r="B217" t="str">
            <v>Remuneraciones pendientes de pago</v>
          </cell>
        </row>
        <row r="218">
          <cell r="A218" t="str">
            <v>4503</v>
          </cell>
          <cell r="B218" t="str">
            <v>Proveedores</v>
          </cell>
        </row>
        <row r="219">
          <cell r="A219" t="str">
            <v>4504</v>
          </cell>
          <cell r="B219" t="str">
            <v>Acreedores varios</v>
          </cell>
        </row>
        <row r="220">
          <cell r="A220" t="str">
            <v>451</v>
          </cell>
          <cell r="B220" t="str">
            <v>Otros pasivos a corto plazo</v>
          </cell>
        </row>
        <row r="221">
          <cell r="A221" t="str">
            <v>460</v>
          </cell>
          <cell r="B221" t="str">
            <v>Anticipos de remuneraciones</v>
          </cell>
        </row>
        <row r="222">
          <cell r="A222" t="str">
            <v>464</v>
          </cell>
          <cell r="B222" t="str">
            <v>Entregas para gastos a justificar</v>
          </cell>
        </row>
        <row r="223">
          <cell r="A223" t="str">
            <v>465</v>
          </cell>
          <cell r="B223" t="str">
            <v>Remuneraciones pendientes de pago</v>
          </cell>
        </row>
        <row r="224">
          <cell r="A224" t="str">
            <v>470</v>
          </cell>
          <cell r="B224" t="str">
            <v>Hacienda Pública, deudora por diversos conceptos</v>
          </cell>
        </row>
        <row r="225">
          <cell r="A225" t="str">
            <v>4700</v>
          </cell>
          <cell r="B225" t="str">
            <v>Hacienda Pública, deudor por IVA</v>
          </cell>
        </row>
        <row r="226">
          <cell r="A226" t="str">
            <v>4708</v>
          </cell>
          <cell r="B226" t="str">
            <v>Hacienda Pública, deudor por subvenciones concedidas</v>
          </cell>
        </row>
        <row r="227">
          <cell r="A227" t="str">
            <v>4709</v>
          </cell>
          <cell r="B227" t="str">
            <v>Hacienda Pública, deudor por devolución de impuestos</v>
          </cell>
        </row>
        <row r="228">
          <cell r="A228" t="str">
            <v>471</v>
          </cell>
          <cell r="B228" t="str">
            <v>Organismos de la Seguridad Social, deudores</v>
          </cell>
        </row>
        <row r="229">
          <cell r="A229" t="str">
            <v>472</v>
          </cell>
          <cell r="B229" t="str">
            <v>Hacienda Pública, IVA soportado</v>
          </cell>
        </row>
        <row r="230">
          <cell r="A230" t="str">
            <v>473</v>
          </cell>
          <cell r="B230" t="str">
            <v>Hacienda Pública, retenciones y pagos a cuenta</v>
          </cell>
        </row>
        <row r="231">
          <cell r="A231" t="str">
            <v>475</v>
          </cell>
          <cell r="B231" t="str">
            <v>Hacienda Pública, acreedor por conceptos fiscales</v>
          </cell>
        </row>
        <row r="232">
          <cell r="A232" t="str">
            <v>4750</v>
          </cell>
          <cell r="B232" t="str">
            <v>Hacienda Pública, acreedor por IVA</v>
          </cell>
        </row>
        <row r="233">
          <cell r="A233" t="str">
            <v>4751</v>
          </cell>
          <cell r="B233" t="str">
            <v>Hacienda Pública, acreedor por retenciones practicadas</v>
          </cell>
        </row>
        <row r="234">
          <cell r="A234" t="str">
            <v>4752</v>
          </cell>
          <cell r="B234" t="str">
            <v>Hacienda Pública, acreedor por impuesto sobre sociedades</v>
          </cell>
        </row>
        <row r="235">
          <cell r="A235" t="str">
            <v>4758</v>
          </cell>
          <cell r="B235" t="str">
            <v>Hacienda Pública, acreedor por subvenciones a reintegrar</v>
          </cell>
        </row>
        <row r="236">
          <cell r="A236" t="str">
            <v>476</v>
          </cell>
          <cell r="B236" t="str">
            <v>Organismos de la Seguridad Social, acreedores</v>
          </cell>
        </row>
        <row r="237">
          <cell r="A237" t="str">
            <v>477</v>
          </cell>
          <cell r="B237" t="str">
            <v>Hacienda Pública, IVA repercutido</v>
          </cell>
        </row>
        <row r="238">
          <cell r="A238" t="str">
            <v>480</v>
          </cell>
          <cell r="B238" t="str">
            <v>Gastos anticipados</v>
          </cell>
        </row>
        <row r="239">
          <cell r="A239" t="str">
            <v>485</v>
          </cell>
          <cell r="B239" t="str">
            <v>Ingresos anticipados</v>
          </cell>
        </row>
        <row r="240">
          <cell r="A240" t="str">
            <v>493</v>
          </cell>
          <cell r="B240" t="str">
            <v>Deterioro de valor de créditos por operaciones de la actividad con partes vinculadas</v>
          </cell>
        </row>
        <row r="241">
          <cell r="A241" t="str">
            <v>4933</v>
          </cell>
          <cell r="B241" t="str">
            <v>Deterioro de valor de créditos por operaciones de la actividad con entidades del grupo</v>
          </cell>
        </row>
        <row r="242">
          <cell r="A242" t="str">
            <v>4934</v>
          </cell>
          <cell r="B242" t="str">
            <v>Deterioro de valor de créditos por operaciones de la actividad con entidades asociadas</v>
          </cell>
        </row>
        <row r="243">
          <cell r="A243" t="str">
            <v>4935</v>
          </cell>
          <cell r="B243" t="str">
            <v>Deterioro de valor de créditos por operaciones de la actividad con otras partes vinculadas</v>
          </cell>
        </row>
        <row r="244">
          <cell r="A244" t="str">
            <v>495</v>
          </cell>
          <cell r="B244" t="str">
            <v>Deterioro de valor de créditos de usuarios, afiliados, adheridos, simpatizantes y otros deudores.</v>
          </cell>
        </row>
        <row r="245">
          <cell r="A245" t="str">
            <v>4950</v>
          </cell>
          <cell r="B245" t="str">
            <v>Deterioro de valor de créditos de usuarios, afiliados, adheridos y simpatizantes</v>
          </cell>
        </row>
        <row r="246">
          <cell r="A246" t="str">
            <v>4951</v>
          </cell>
          <cell r="B246" t="str">
            <v>Deterioro de valor de créditos de otros deudores</v>
          </cell>
        </row>
        <row r="247">
          <cell r="A247" t="str">
            <v>510</v>
          </cell>
          <cell r="B247" t="str">
            <v>Deudas a corto plazo con los grupos parlamentarios y similares</v>
          </cell>
        </row>
        <row r="248">
          <cell r="A248" t="str">
            <v>511</v>
          </cell>
          <cell r="B248" t="str">
            <v>Otras deudas a corto plazo con partes vinculadas</v>
          </cell>
        </row>
        <row r="249">
          <cell r="A249" t="str">
            <v>520</v>
          </cell>
          <cell r="B249" t="str">
            <v>Deudas a corto plazo con entidades de crédito</v>
          </cell>
        </row>
        <row r="250">
          <cell r="A250" t="str">
            <v>5200</v>
          </cell>
          <cell r="B250" t="str">
            <v>Préstamos a corto plazo de entidades de crédito</v>
          </cell>
        </row>
        <row r="251">
          <cell r="A251" t="str">
            <v>5201</v>
          </cell>
          <cell r="B251" t="str">
            <v>Deudas a corto plazo por crédito dispuesto</v>
          </cell>
        </row>
        <row r="252">
          <cell r="A252" t="str">
            <v>5208</v>
          </cell>
          <cell r="B252" t="str">
            <v>Deudas por efectos descontados</v>
          </cell>
        </row>
        <row r="253">
          <cell r="A253" t="str">
            <v>5209</v>
          </cell>
          <cell r="B253" t="str">
            <v>Deudas por operaciones de "factoring"</v>
          </cell>
        </row>
        <row r="254">
          <cell r="A254" t="str">
            <v>521</v>
          </cell>
          <cell r="B254" t="str">
            <v>Deudas a corto plazo</v>
          </cell>
        </row>
        <row r="255">
          <cell r="A255" t="str">
            <v>522</v>
          </cell>
          <cell r="B255" t="str">
            <v>Deudas a corto plazo transformables en subvenciones</v>
          </cell>
        </row>
        <row r="256">
          <cell r="A256" t="str">
            <v>523</v>
          </cell>
          <cell r="B256" t="str">
            <v>Proveedores de inmovilizado a corto plazo</v>
          </cell>
        </row>
        <row r="257">
          <cell r="A257" t="str">
            <v>524</v>
          </cell>
          <cell r="B257" t="str">
            <v>Acreedores por arrendamiento financiero a corto plazo</v>
          </cell>
        </row>
        <row r="258">
          <cell r="A258" t="str">
            <v>525</v>
          </cell>
          <cell r="B258" t="str">
            <v>Efectos a pagar a corto plazo</v>
          </cell>
        </row>
        <row r="259">
          <cell r="A259" t="str">
            <v>527</v>
          </cell>
          <cell r="B259" t="str">
            <v>Intereses a corto plazo de deudas con entidades de crédito</v>
          </cell>
        </row>
        <row r="260">
          <cell r="A260" t="str">
            <v>528</v>
          </cell>
          <cell r="B260" t="str">
            <v>Intereses a corto plazo de deudas</v>
          </cell>
        </row>
        <row r="261">
          <cell r="A261" t="str">
            <v>529</v>
          </cell>
          <cell r="B261" t="str">
            <v>Provisiones a corto plazo</v>
          </cell>
        </row>
        <row r="262">
          <cell r="A262" t="str">
            <v>530</v>
          </cell>
          <cell r="B262" t="str">
            <v>Participaciones a corto plazo en partes vinculadas</v>
          </cell>
        </row>
        <row r="263">
          <cell r="A263" t="str">
            <v>5303</v>
          </cell>
          <cell r="B263" t="str">
            <v>Participaciones a corto plazo en entidades del grupo</v>
          </cell>
        </row>
        <row r="264">
          <cell r="A264" t="str">
            <v>5304</v>
          </cell>
          <cell r="B264" t="str">
            <v>Participaciones a corto plazo en entidades asociadas</v>
          </cell>
        </row>
        <row r="265">
          <cell r="A265" t="str">
            <v>5305</v>
          </cell>
          <cell r="B265" t="str">
            <v>Participaciones a corto plazo en otras partes vinculadas</v>
          </cell>
        </row>
        <row r="266">
          <cell r="A266" t="str">
            <v>531</v>
          </cell>
          <cell r="B266" t="str">
            <v>Valores representativos de deuda a corto plazo en partes vinculadas</v>
          </cell>
        </row>
        <row r="267">
          <cell r="A267" t="str">
            <v>532</v>
          </cell>
          <cell r="B267" t="str">
            <v>Créditos a corto plazo con partes vinculadas</v>
          </cell>
        </row>
        <row r="268">
          <cell r="A268" t="str">
            <v>5322</v>
          </cell>
          <cell r="B268" t="str">
            <v>Créditos a corto plazo a los grupos parlamentarios y similares</v>
          </cell>
        </row>
        <row r="269">
          <cell r="A269" t="str">
            <v>5323</v>
          </cell>
          <cell r="B269" t="str">
            <v>Otros créditos a corto plazo con partes vinculadas</v>
          </cell>
        </row>
        <row r="270">
          <cell r="A270" t="str">
            <v>533</v>
          </cell>
          <cell r="B270" t="str">
            <v>Intereses a corto plazo de valores representativos de deuda de partes vinculadas</v>
          </cell>
        </row>
        <row r="271">
          <cell r="A271" t="str">
            <v>534</v>
          </cell>
          <cell r="B271" t="str">
            <v>Intereses a corto plazo de créditos a partes vinculadas</v>
          </cell>
        </row>
        <row r="272">
          <cell r="A272" t="str">
            <v>535</v>
          </cell>
          <cell r="B272" t="str">
            <v>Dividendo a cobrar de inversiones financieras en partes vinculadas</v>
          </cell>
        </row>
        <row r="273">
          <cell r="A273" t="str">
            <v>539</v>
          </cell>
          <cell r="B273" t="str">
            <v>Desembolsos pendientes sobre participaciones a corto plazo en partes vinculadas</v>
          </cell>
        </row>
        <row r="274">
          <cell r="A274" t="str">
            <v>540</v>
          </cell>
          <cell r="B274" t="str">
            <v>Inversiones financieras a corto plazo en instrumentos de patrimonio</v>
          </cell>
        </row>
        <row r="275">
          <cell r="A275" t="str">
            <v>541</v>
          </cell>
          <cell r="B275" t="str">
            <v>Valores representativos de deuda a corto plazo</v>
          </cell>
        </row>
        <row r="276">
          <cell r="A276" t="str">
            <v>542</v>
          </cell>
          <cell r="B276" t="str">
            <v>Créditos a corto plazo</v>
          </cell>
        </row>
        <row r="277">
          <cell r="A277" t="str">
            <v>543</v>
          </cell>
          <cell r="B277" t="str">
            <v>Créditos a corto plazo por enajenación de inmovilizado</v>
          </cell>
        </row>
        <row r="278">
          <cell r="A278" t="str">
            <v>544</v>
          </cell>
          <cell r="B278" t="str">
            <v>Créditos a corto plazo al personal</v>
          </cell>
        </row>
        <row r="279">
          <cell r="A279" t="str">
            <v>545</v>
          </cell>
          <cell r="B279" t="str">
            <v>Dividendo a cobrar</v>
          </cell>
        </row>
        <row r="280">
          <cell r="A280" t="str">
            <v>546</v>
          </cell>
          <cell r="B280" t="str">
            <v>Intereses a corto plazo de valores representativos de deuda</v>
          </cell>
        </row>
        <row r="281">
          <cell r="A281" t="str">
            <v>547</v>
          </cell>
          <cell r="B281" t="str">
            <v>Intereses a corto plazo de créditos</v>
          </cell>
        </row>
        <row r="282">
          <cell r="A282" t="str">
            <v>548</v>
          </cell>
          <cell r="B282" t="str">
            <v>Imposiciones a corto plazo</v>
          </cell>
        </row>
        <row r="283">
          <cell r="A283" t="str">
            <v>549</v>
          </cell>
          <cell r="B283" t="str">
            <v>Desembolsos pendientes sobre participaciones en el patrimonio a corto plazo</v>
          </cell>
        </row>
        <row r="284">
          <cell r="A284" t="str">
            <v>551</v>
          </cell>
          <cell r="B284" t="str">
            <v>Cuenta corriente con el órgano máximo de dirección</v>
          </cell>
        </row>
        <row r="285">
          <cell r="A285" t="str">
            <v>552</v>
          </cell>
          <cell r="B285" t="str">
            <v>Cuenta corriente con entidades vinculadas</v>
          </cell>
        </row>
        <row r="286">
          <cell r="A286" t="str">
            <v>554</v>
          </cell>
          <cell r="B286" t="str">
            <v>Cuenta corriente con uniones temporales de entidades y comunidades de bienes</v>
          </cell>
        </row>
        <row r="287">
          <cell r="A287" t="str">
            <v>555</v>
          </cell>
          <cell r="B287" t="str">
            <v>Partidas pendientes de aplicación</v>
          </cell>
        </row>
        <row r="288">
          <cell r="A288" t="str">
            <v>556</v>
          </cell>
          <cell r="B288" t="str">
            <v>Desembolsos exigidos sobre participaciones en el patrimonio neto</v>
          </cell>
        </row>
        <row r="289">
          <cell r="A289" t="str">
            <v>5563</v>
          </cell>
          <cell r="B289" t="str">
            <v>Desembolsos exigidos sobre participaciones en el patrimonio neto, partes vinculadas</v>
          </cell>
        </row>
        <row r="290">
          <cell r="A290" t="str">
            <v>5566</v>
          </cell>
          <cell r="B290" t="str">
            <v>Desembolsos exigidos sobre participaciones en el patrimonio neto, otras entidades</v>
          </cell>
        </row>
        <row r="291">
          <cell r="A291" t="str">
            <v>560</v>
          </cell>
          <cell r="B291" t="str">
            <v>Fianzas recibidas a corto plazo</v>
          </cell>
        </row>
        <row r="292">
          <cell r="A292" t="str">
            <v>561</v>
          </cell>
          <cell r="B292" t="str">
            <v>Depósitos recibidos a corto plazo</v>
          </cell>
        </row>
        <row r="293">
          <cell r="A293" t="str">
            <v>565</v>
          </cell>
          <cell r="B293" t="str">
            <v>Fianzas constituidas a corto plazo</v>
          </cell>
        </row>
        <row r="294">
          <cell r="A294" t="str">
            <v>566</v>
          </cell>
          <cell r="B294" t="str">
            <v>Depósitos constituidos a corto plazo</v>
          </cell>
        </row>
        <row r="295">
          <cell r="A295" t="str">
            <v>567</v>
          </cell>
          <cell r="B295" t="str">
            <v>Intereses pagados por anticipado</v>
          </cell>
        </row>
        <row r="296">
          <cell r="A296" t="str">
            <v>568</v>
          </cell>
          <cell r="B296" t="str">
            <v>Intereses cobrados por anticipado</v>
          </cell>
        </row>
        <row r="297">
          <cell r="A297" t="str">
            <v>569</v>
          </cell>
          <cell r="B297" t="str">
            <v>Garantías financieras a corto plazo</v>
          </cell>
        </row>
        <row r="298">
          <cell r="A298" t="str">
            <v>570</v>
          </cell>
          <cell r="B298" t="str">
            <v>Caja, euros</v>
          </cell>
        </row>
        <row r="299">
          <cell r="A299" t="str">
            <v>571</v>
          </cell>
          <cell r="B299" t="str">
            <v>Caja, moneda extranjera</v>
          </cell>
        </row>
        <row r="300">
          <cell r="A300" t="str">
            <v>572</v>
          </cell>
          <cell r="B300" t="str">
            <v>Bancos e instituciones de crédito c/c vista, euros</v>
          </cell>
        </row>
        <row r="301">
          <cell r="A301" t="str">
            <v>573</v>
          </cell>
          <cell r="B301" t="str">
            <v>Bancos e instituciones de crédito c/c vista, moneda extranjera</v>
          </cell>
        </row>
        <row r="302">
          <cell r="A302" t="str">
            <v>574</v>
          </cell>
          <cell r="B302" t="str">
            <v>Bancos e instituciones de crédito, cuentas de ahorro, euros</v>
          </cell>
        </row>
        <row r="303">
          <cell r="A303" t="str">
            <v>575</v>
          </cell>
          <cell r="B303" t="str">
            <v>Bancos e instituciones de crédito, cuentas de ahorro, moneda extranjera</v>
          </cell>
        </row>
        <row r="304">
          <cell r="A304" t="str">
            <v>576</v>
          </cell>
          <cell r="B304" t="str">
            <v>Inversiones a corto plazo de gran liquidez</v>
          </cell>
        </row>
        <row r="305">
          <cell r="A305" t="str">
            <v>577</v>
          </cell>
          <cell r="B305" t="str">
            <v>Bancos e instituciones de crédito c/c vista, cuotas de afiliados</v>
          </cell>
        </row>
        <row r="306">
          <cell r="A306" t="str">
            <v>578</v>
          </cell>
          <cell r="B306" t="str">
            <v>Bancos e instituciones de crédito c/c vista, aportaciones de afiliados ,adheridos y simpatizantes</v>
          </cell>
        </row>
        <row r="307">
          <cell r="A307" t="str">
            <v>579</v>
          </cell>
          <cell r="B307" t="str">
            <v>Bancos e instituciones de crédito c/c vista, donativos</v>
          </cell>
        </row>
        <row r="308">
          <cell r="A308" t="str">
            <v>580</v>
          </cell>
          <cell r="B308" t="str">
            <v>Cuentas corrientes electorales</v>
          </cell>
        </row>
        <row r="309">
          <cell r="A309" t="str">
            <v>581</v>
          </cell>
          <cell r="B309" t="str">
            <v>Cuentas corrientes no bancarias</v>
          </cell>
        </row>
        <row r="310">
          <cell r="A310" t="str">
            <v>582</v>
          </cell>
          <cell r="B310" t="str">
            <v>Deudas a corto plazo</v>
          </cell>
        </row>
        <row r="311">
          <cell r="A311" t="str">
            <v>5821</v>
          </cell>
          <cell r="B311" t="str">
            <v>Deudas con entidades de crédito</v>
          </cell>
        </row>
        <row r="312">
          <cell r="A312" t="str">
            <v>5822</v>
          </cell>
          <cell r="B312" t="str">
            <v>Otros pasivos financieros a corto plazo</v>
          </cell>
        </row>
        <row r="313">
          <cell r="A313" t="str">
            <v>593</v>
          </cell>
          <cell r="B313" t="str">
            <v>Deterioro de valor de participaciones a corto plazo en partes vinculadas</v>
          </cell>
        </row>
        <row r="314">
          <cell r="A314" t="str">
            <v>5933</v>
          </cell>
          <cell r="B314" t="str">
            <v>Deterioro de valor de participaciones a corto plazo en entidades del grupo</v>
          </cell>
        </row>
        <row r="315">
          <cell r="A315" t="str">
            <v>5934</v>
          </cell>
          <cell r="B315" t="str">
            <v>Deterioro de valor de participaciones a corto plazo en entidades asociadas</v>
          </cell>
        </row>
        <row r="316">
          <cell r="A316" t="str">
            <v>594</v>
          </cell>
          <cell r="B316" t="str">
            <v>Deterioro de valor de valores representativos de deuda a corto plazo de partes vinculadas</v>
          </cell>
        </row>
        <row r="317">
          <cell r="A317" t="str">
            <v>595</v>
          </cell>
          <cell r="B317" t="str">
            <v>Deterioro de valor de créditos a corto plazo en partes vinculadas</v>
          </cell>
        </row>
        <row r="318">
          <cell r="A318" t="str">
            <v>597</v>
          </cell>
          <cell r="B318" t="str">
            <v>Deterioro de valor de valores representativos de deuda a corto plazo</v>
          </cell>
        </row>
        <row r="319">
          <cell r="A319" t="str">
            <v>598</v>
          </cell>
          <cell r="B319" t="str">
            <v>Deterioro de valor de créditos a corto plazo</v>
          </cell>
        </row>
        <row r="320">
          <cell r="A320" t="str">
            <v>600</v>
          </cell>
          <cell r="B320" t="str">
            <v>Compras de bienes destinados a la actividad</v>
          </cell>
        </row>
        <row r="321">
          <cell r="A321" t="str">
            <v>602</v>
          </cell>
          <cell r="B321" t="str">
            <v>Compras de aprovisionamientos</v>
          </cell>
        </row>
        <row r="322">
          <cell r="A322" t="str">
            <v>606</v>
          </cell>
          <cell r="B322" t="str">
            <v>Descuentos sobre compras por pronto pago</v>
          </cell>
        </row>
        <row r="323">
          <cell r="A323" t="str">
            <v>6060</v>
          </cell>
          <cell r="B323" t="str">
            <v>Descuentos sobre compras por pronto pago de bienes destinados a la actividad</v>
          </cell>
        </row>
        <row r="324">
          <cell r="A324" t="str">
            <v>6062</v>
          </cell>
          <cell r="B324" t="str">
            <v>Descuentos sobre compras por pronto pago de aprovisionamientos</v>
          </cell>
        </row>
        <row r="325">
          <cell r="A325" t="str">
            <v>608</v>
          </cell>
          <cell r="B325" t="str">
            <v>Devoluciones de compras y operaciones similares</v>
          </cell>
        </row>
        <row r="326">
          <cell r="A326" t="str">
            <v>6080</v>
          </cell>
          <cell r="B326" t="str">
            <v>Devoluciones de compras de bienes destinados a la actividad</v>
          </cell>
        </row>
        <row r="327">
          <cell r="A327" t="str">
            <v>6082</v>
          </cell>
          <cell r="B327" t="str">
            <v>Devoluciones de compras de aprovisionamientos</v>
          </cell>
        </row>
        <row r="328">
          <cell r="A328" t="str">
            <v>609</v>
          </cell>
          <cell r="B328" t="str">
            <v>"Rappels" por compras</v>
          </cell>
        </row>
        <row r="329">
          <cell r="A329" t="str">
            <v>6090</v>
          </cell>
          <cell r="B329" t="str">
            <v>"Rappels" por compras de bienes destinados a la actividad</v>
          </cell>
        </row>
        <row r="330">
          <cell r="A330" t="str">
            <v>6092</v>
          </cell>
          <cell r="B330" t="str">
            <v>"Rappels" por compras de aprovisionamientos</v>
          </cell>
        </row>
        <row r="331">
          <cell r="A331" t="str">
            <v>610</v>
          </cell>
          <cell r="B331" t="str">
            <v>Variación de existencias de bienes destinados a la actividad</v>
          </cell>
        </row>
        <row r="332">
          <cell r="A332" t="str">
            <v>612</v>
          </cell>
          <cell r="B332" t="str">
            <v>Variación de existencias de aprovisionamientos</v>
          </cell>
        </row>
        <row r="333">
          <cell r="A333" t="str">
            <v>621</v>
          </cell>
          <cell r="B333" t="str">
            <v>Arrendamientos y cánones</v>
          </cell>
        </row>
        <row r="334">
          <cell r="A334" t="str">
            <v>622</v>
          </cell>
          <cell r="B334" t="str">
            <v>Reparaciones y conservación</v>
          </cell>
        </row>
        <row r="335">
          <cell r="A335" t="str">
            <v>623</v>
          </cell>
          <cell r="B335" t="str">
            <v>Servicios de profesionales independientes</v>
          </cell>
        </row>
        <row r="336">
          <cell r="A336" t="str">
            <v>624</v>
          </cell>
          <cell r="B336" t="str">
            <v>Transportes</v>
          </cell>
        </row>
        <row r="337">
          <cell r="A337" t="str">
            <v>625</v>
          </cell>
          <cell r="B337" t="str">
            <v>Primas de seguros</v>
          </cell>
        </row>
        <row r="338">
          <cell r="A338" t="str">
            <v>626</v>
          </cell>
          <cell r="B338" t="str">
            <v>Servicios bancarios y similares</v>
          </cell>
        </row>
        <row r="339">
          <cell r="A339" t="str">
            <v>627</v>
          </cell>
          <cell r="B339" t="str">
            <v>Publicidad, propaganda y relaciones públicas</v>
          </cell>
        </row>
        <row r="340">
          <cell r="A340" t="str">
            <v>628</v>
          </cell>
          <cell r="B340" t="str">
            <v>Suministros</v>
          </cell>
        </row>
        <row r="341">
          <cell r="A341" t="str">
            <v>629</v>
          </cell>
          <cell r="B341" t="str">
            <v>Otros servicios</v>
          </cell>
        </row>
        <row r="342">
          <cell r="A342" t="str">
            <v>630</v>
          </cell>
          <cell r="B342" t="str">
            <v>Impuesto sobre beneficios</v>
          </cell>
        </row>
        <row r="343">
          <cell r="A343" t="str">
            <v>631</v>
          </cell>
          <cell r="B343" t="str">
            <v>Otros tributos</v>
          </cell>
        </row>
        <row r="344">
          <cell r="A344" t="str">
            <v>634</v>
          </cell>
          <cell r="B344" t="str">
            <v>Ajustes negativos en la imposición indirecta</v>
          </cell>
        </row>
        <row r="345">
          <cell r="A345" t="str">
            <v>6341</v>
          </cell>
          <cell r="B345" t="str">
            <v>Ajustes negativos en IVA de activo corriente</v>
          </cell>
        </row>
        <row r="346">
          <cell r="A346" t="str">
            <v>6342</v>
          </cell>
          <cell r="B346" t="str">
            <v>Ajustes negativos en IVA de inversiones</v>
          </cell>
        </row>
        <row r="347">
          <cell r="A347" t="str">
            <v>636</v>
          </cell>
          <cell r="B347" t="str">
            <v>Devolución de impuestos</v>
          </cell>
        </row>
        <row r="348">
          <cell r="A348" t="str">
            <v>639</v>
          </cell>
          <cell r="B348" t="str">
            <v>Ajustes positivos en la imposición indirecta</v>
          </cell>
        </row>
        <row r="349">
          <cell r="A349" t="str">
            <v>6391</v>
          </cell>
          <cell r="B349" t="str">
            <v>Ajustes positivos en IVA de activo corriente</v>
          </cell>
        </row>
        <row r="350">
          <cell r="A350" t="str">
            <v>6392</v>
          </cell>
          <cell r="B350" t="str">
            <v>Ajustes positivos en IVA de inversiones</v>
          </cell>
        </row>
        <row r="351">
          <cell r="A351" t="str">
            <v>640</v>
          </cell>
          <cell r="B351" t="str">
            <v>Sueldos y salarios</v>
          </cell>
        </row>
        <row r="352">
          <cell r="A352" t="str">
            <v>641</v>
          </cell>
          <cell r="B352" t="str">
            <v>Indemnizaciones</v>
          </cell>
        </row>
        <row r="353">
          <cell r="A353" t="str">
            <v>642</v>
          </cell>
          <cell r="B353" t="str">
            <v>Seguridad Social a cargo de la entidad</v>
          </cell>
        </row>
        <row r="354">
          <cell r="A354" t="str">
            <v>649</v>
          </cell>
          <cell r="B354" t="str">
            <v>Otros gastos sociales</v>
          </cell>
        </row>
        <row r="355">
          <cell r="A355" t="str">
            <v>650</v>
          </cell>
          <cell r="B355" t="str">
            <v>Sueldos, salarios y asimilados</v>
          </cell>
        </row>
        <row r="356">
          <cell r="A356" t="str">
            <v>651</v>
          </cell>
          <cell r="B356" t="str">
            <v>Seguridad social a cargo de la entidad</v>
          </cell>
        </row>
        <row r="357">
          <cell r="A357" t="str">
            <v>652</v>
          </cell>
          <cell r="B357" t="str">
            <v>Servicios exteriores, actividad electoral</v>
          </cell>
        </row>
        <row r="358">
          <cell r="A358" t="str">
            <v>6521</v>
          </cell>
          <cell r="B358" t="str">
            <v>Arrendamientos y cánones, actividad electoral</v>
          </cell>
        </row>
        <row r="359">
          <cell r="A359" t="str">
            <v>6523</v>
          </cell>
          <cell r="B359" t="str">
            <v>Servicios de profesionales independientes, actividad electoral</v>
          </cell>
        </row>
        <row r="360">
          <cell r="A360" t="str">
            <v>6524</v>
          </cell>
          <cell r="B360" t="str">
            <v>Transportes, actividad electoral</v>
          </cell>
        </row>
        <row r="361">
          <cell r="A361" t="str">
            <v>6525</v>
          </cell>
          <cell r="B361" t="str">
            <v>Primas de seguros, actividad electoral</v>
          </cell>
        </row>
        <row r="362">
          <cell r="A362" t="str">
            <v>6526</v>
          </cell>
          <cell r="B362" t="str">
            <v>Servicios bancarios y similares, actividad electoral</v>
          </cell>
        </row>
        <row r="363">
          <cell r="A363" t="str">
            <v>6527</v>
          </cell>
          <cell r="B363" t="str">
            <v>Publicidad, propaganda y relaciones públicas, actividad electoral</v>
          </cell>
        </row>
        <row r="364">
          <cell r="A364" t="str">
            <v>65270</v>
          </cell>
          <cell r="B364" t="str">
            <v>Publicidad en prensa y radio</v>
          </cell>
        </row>
        <row r="365">
          <cell r="A365" t="str">
            <v>65271</v>
          </cell>
          <cell r="B365" t="str">
            <v>Publicidad exterior</v>
          </cell>
        </row>
        <row r="366">
          <cell r="A366" t="str">
            <v>65272</v>
          </cell>
          <cell r="B366" t="str">
            <v>Otra propaganda y publicidad</v>
          </cell>
        </row>
        <row r="367">
          <cell r="A367" t="str">
            <v>6529</v>
          </cell>
          <cell r="B367" t="str">
            <v>Otros servicios, actividad electoral</v>
          </cell>
        </row>
        <row r="368">
          <cell r="A368" t="str">
            <v>653</v>
          </cell>
          <cell r="B368" t="str">
            <v>Gastos por envíos electorales</v>
          </cell>
        </row>
        <row r="369">
          <cell r="A369" t="str">
            <v>6530</v>
          </cell>
          <cell r="B369" t="str">
            <v>Confección de sobres y papeletas</v>
          </cell>
        </row>
        <row r="370">
          <cell r="A370" t="str">
            <v>6531</v>
          </cell>
          <cell r="B370" t="str">
            <v>Confección de propaganda</v>
          </cell>
        </row>
        <row r="371">
          <cell r="A371" t="str">
            <v>6532</v>
          </cell>
          <cell r="B371" t="str">
            <v>Correspondencia y franqueo</v>
          </cell>
        </row>
        <row r="372">
          <cell r="A372" t="str">
            <v>6539</v>
          </cell>
          <cell r="B372" t="str">
            <v>Otros gastos por envíos electorales</v>
          </cell>
        </row>
        <row r="373">
          <cell r="A373" t="str">
            <v>660</v>
          </cell>
          <cell r="B373" t="str">
            <v>Gastos financieros por actualización de provisiones</v>
          </cell>
        </row>
        <row r="374">
          <cell r="A374" t="str">
            <v>662</v>
          </cell>
          <cell r="B374" t="str">
            <v>Intereses de deudas</v>
          </cell>
        </row>
        <row r="375">
          <cell r="A375" t="str">
            <v>665</v>
          </cell>
          <cell r="B375" t="str">
            <v>Intereses por descuento de efectos y operaciones de “factoring”</v>
          </cell>
        </row>
        <row r="376">
          <cell r="A376" t="str">
            <v>666</v>
          </cell>
          <cell r="B376" t="str">
            <v>Pérdidas en participaciones y valores representativos de deudas</v>
          </cell>
        </row>
        <row r="377">
          <cell r="A377" t="str">
            <v>667</v>
          </cell>
          <cell r="B377" t="str">
            <v>Pérdidas de créditos</v>
          </cell>
        </row>
        <row r="378">
          <cell r="A378" t="str">
            <v>668</v>
          </cell>
          <cell r="B378" t="str">
            <v>Diferencias negativas de cambio</v>
          </cell>
        </row>
        <row r="379">
          <cell r="A379" t="str">
            <v>669</v>
          </cell>
          <cell r="B379" t="str">
            <v>Otros gastos financieros</v>
          </cell>
        </row>
        <row r="380">
          <cell r="A380" t="str">
            <v>670</v>
          </cell>
          <cell r="B380" t="str">
            <v>Pérdidas procedentes del inmovilizado intangible</v>
          </cell>
        </row>
        <row r="381">
          <cell r="A381" t="str">
            <v>671</v>
          </cell>
          <cell r="B381" t="str">
            <v>Pérdidas procedentes del inmovilizado material y de bienes del Patrimonio Histórico</v>
          </cell>
        </row>
        <row r="382">
          <cell r="A382" t="str">
            <v>672</v>
          </cell>
          <cell r="B382" t="str">
            <v>Pérdidas procedentes de las inversiones inmobiliarias</v>
          </cell>
        </row>
        <row r="383">
          <cell r="A383" t="str">
            <v>673</v>
          </cell>
          <cell r="B383" t="str">
            <v>Pérdidas procedentes de participaciones a largo plazo en partes vinculadas</v>
          </cell>
        </row>
        <row r="384">
          <cell r="A384" t="str">
            <v>6733</v>
          </cell>
          <cell r="B384" t="str">
            <v>Pérdidas procedentes de participaciones a largo plazo entidades del grupo</v>
          </cell>
        </row>
        <row r="385">
          <cell r="A385" t="str">
            <v>6734</v>
          </cell>
          <cell r="B385" t="str">
            <v>Pérdidas procedentes de participaciones a largo plazo entidades asociadas</v>
          </cell>
        </row>
        <row r="386">
          <cell r="A386" t="str">
            <v>6735</v>
          </cell>
          <cell r="B386" t="str">
            <v>Pérdidas procedentes de participaciones a largo plazo, otras partes vinculadas</v>
          </cell>
        </row>
        <row r="387">
          <cell r="A387" t="str">
            <v>675</v>
          </cell>
          <cell r="B387" t="str">
            <v>Ayudas no monetarias en la cesión de un activo no monetario</v>
          </cell>
        </row>
        <row r="388">
          <cell r="A388" t="str">
            <v>678</v>
          </cell>
          <cell r="B388" t="str">
            <v>Gastos excepcionales</v>
          </cell>
        </row>
        <row r="389">
          <cell r="A389" t="str">
            <v>680</v>
          </cell>
          <cell r="B389" t="str">
            <v>Amortización del inmovilizado intangible</v>
          </cell>
        </row>
        <row r="390">
          <cell r="A390" t="str">
            <v>681</v>
          </cell>
          <cell r="B390" t="str">
            <v>Amortización del inmovilizado material</v>
          </cell>
        </row>
        <row r="391">
          <cell r="A391" t="str">
            <v>682</v>
          </cell>
          <cell r="B391" t="str">
            <v>Amortización de las inversiones inmobiliarias</v>
          </cell>
        </row>
        <row r="392">
          <cell r="A392" t="str">
            <v>690</v>
          </cell>
          <cell r="B392" t="str">
            <v>Pérdidas por deterioro del inmovilizado intangible</v>
          </cell>
        </row>
        <row r="393">
          <cell r="A393" t="str">
            <v>691</v>
          </cell>
          <cell r="B393" t="str">
            <v>Pérdidas por deterioro del inmovilizado material y de bienes del Patrimonio Histórico</v>
          </cell>
        </row>
        <row r="394">
          <cell r="A394" t="str">
            <v>6910</v>
          </cell>
          <cell r="B394" t="str">
            <v>Pérdidas por deterioro del inmovilizado material</v>
          </cell>
        </row>
        <row r="395">
          <cell r="A395" t="str">
            <v>6911</v>
          </cell>
          <cell r="B395" t="str">
            <v>Pérdidas por deterioro de bienes del Patrimonio Histórico</v>
          </cell>
        </row>
        <row r="396">
          <cell r="A396" t="str">
            <v>692</v>
          </cell>
          <cell r="B396" t="str">
            <v>Pérdidas por deterioro de las inversiones inmobiliarias</v>
          </cell>
        </row>
        <row r="397">
          <cell r="A397" t="str">
            <v>693</v>
          </cell>
          <cell r="B397" t="str">
            <v>Pérdidas por deterioro de existencias</v>
          </cell>
        </row>
        <row r="398">
          <cell r="A398" t="str">
            <v>6931</v>
          </cell>
          <cell r="B398" t="str">
            <v>Pérdidas por deterioro de mercaderías</v>
          </cell>
        </row>
        <row r="399">
          <cell r="A399" t="str">
            <v>6933</v>
          </cell>
          <cell r="B399" t="str">
            <v>Pérdidas por deterioro de aprovisionamientos</v>
          </cell>
        </row>
        <row r="400">
          <cell r="A400" t="str">
            <v>694</v>
          </cell>
          <cell r="B400" t="str">
            <v>Pérdidas por deterioro de créditos por operaciones de la actividad</v>
          </cell>
        </row>
        <row r="401">
          <cell r="A401" t="str">
            <v>696</v>
          </cell>
          <cell r="B401" t="str">
            <v>Pérdidas por deterioro de participaciones y valores representativos de deudas a largo plazo</v>
          </cell>
        </row>
        <row r="402">
          <cell r="A402" t="str">
            <v>697</v>
          </cell>
          <cell r="B402" t="str">
            <v>Pérdidas por deterioro de créditos a largo plazo</v>
          </cell>
        </row>
        <row r="403">
          <cell r="A403" t="str">
            <v>698</v>
          </cell>
          <cell r="B403" t="str">
            <v>Pérdidas por deterioro de participaciones y valores representativos de deuda a corto plazo</v>
          </cell>
        </row>
        <row r="404">
          <cell r="A404" t="str">
            <v>699</v>
          </cell>
          <cell r="B404" t="str">
            <v>Pérdidas por deterioro de créditos a corto plazo</v>
          </cell>
        </row>
        <row r="405">
          <cell r="A405" t="str">
            <v>700</v>
          </cell>
          <cell r="B405" t="str">
            <v>Subvenciones anuales para gastos de funcionamiento</v>
          </cell>
        </row>
        <row r="406">
          <cell r="A406" t="str">
            <v>701</v>
          </cell>
          <cell r="B406" t="str">
            <v>Subvenciones extraordinarias</v>
          </cell>
        </row>
        <row r="407">
          <cell r="A407" t="str">
            <v>702</v>
          </cell>
          <cell r="B407" t="str">
            <v>Aportaciones de grupos institucionales</v>
          </cell>
        </row>
        <row r="408">
          <cell r="A408" t="str">
            <v>703</v>
          </cell>
          <cell r="B408" t="str">
            <v>Imputación de subvenciones para gastos de seguridad</v>
          </cell>
        </row>
        <row r="409">
          <cell r="A409" t="str">
            <v>704</v>
          </cell>
          <cell r="B409" t="str">
            <v>Otras subvenciones imputadas a resultados del ejercicio</v>
          </cell>
        </row>
        <row r="410">
          <cell r="A410" t="str">
            <v>710</v>
          </cell>
          <cell r="B410" t="str">
            <v>Cuotas de afiliados</v>
          </cell>
        </row>
        <row r="411">
          <cell r="A411" t="str">
            <v>711</v>
          </cell>
          <cell r="B411" t="str">
            <v>Aportaciones de cargos públicos</v>
          </cell>
        </row>
        <row r="412">
          <cell r="A412" t="str">
            <v>712</v>
          </cell>
          <cell r="B412" t="str">
            <v>Otras aportaciones de afiliados, adheridos y simpatizantes</v>
          </cell>
        </row>
        <row r="413">
          <cell r="A413" t="str">
            <v>714</v>
          </cell>
          <cell r="B413" t="str">
            <v>Donaciones y legados del ejercicio</v>
          </cell>
        </row>
        <row r="414">
          <cell r="A414" t="str">
            <v>7140</v>
          </cell>
          <cell r="B414" t="str">
            <v>Donaciones del ejercicio</v>
          </cell>
        </row>
        <row r="415">
          <cell r="A415" t="str">
            <v>7141</v>
          </cell>
          <cell r="B415" t="str">
            <v>Legados del ejercicio</v>
          </cell>
        </row>
        <row r="416">
          <cell r="A416" t="str">
            <v>715</v>
          </cell>
          <cell r="B416" t="str">
            <v>Donaciones y legados imputados a resultados del ejercicio</v>
          </cell>
        </row>
        <row r="417">
          <cell r="A417" t="str">
            <v>7150</v>
          </cell>
          <cell r="B417" t="str">
            <v>Donaciones imputadas a resultados del ejercicio</v>
          </cell>
        </row>
        <row r="418">
          <cell r="A418" t="str">
            <v>7151</v>
          </cell>
          <cell r="B418" t="str">
            <v>Legados imputados a resultados del ejercicio</v>
          </cell>
        </row>
        <row r="419">
          <cell r="A419" t="str">
            <v>721</v>
          </cell>
          <cell r="B419" t="str">
            <v>Subvenciones por resultados electorales</v>
          </cell>
        </row>
        <row r="420">
          <cell r="A420" t="str">
            <v>722</v>
          </cell>
          <cell r="B420" t="str">
            <v>Subvenciones por envíos electorales</v>
          </cell>
        </row>
        <row r="421">
          <cell r="A421" t="str">
            <v>731</v>
          </cell>
          <cell r="B421" t="str">
            <v>Aportaciones de personas físicas</v>
          </cell>
        </row>
        <row r="422">
          <cell r="A422" t="str">
            <v>732</v>
          </cell>
          <cell r="B422" t="str">
            <v>Aportaciones de personas jurídicas</v>
          </cell>
        </row>
        <row r="423">
          <cell r="A423" t="str">
            <v>741</v>
          </cell>
          <cell r="B423" t="str">
            <v>Compensaciones monetarias</v>
          </cell>
        </row>
        <row r="424">
          <cell r="A424" t="str">
            <v>742</v>
          </cell>
          <cell r="B424" t="str">
            <v>Imputación de bienes inmuebles al resultado del ejercicio</v>
          </cell>
        </row>
        <row r="425">
          <cell r="A425" t="str">
            <v>752</v>
          </cell>
          <cell r="B425" t="str">
            <v>Ingresos por arrendamientos</v>
          </cell>
        </row>
        <row r="426">
          <cell r="A426" t="str">
            <v>755</v>
          </cell>
          <cell r="B426" t="str">
            <v>Ingresos por servicios al personal</v>
          </cell>
        </row>
        <row r="427">
          <cell r="A427" t="str">
            <v>759</v>
          </cell>
          <cell r="B427" t="str">
            <v>Ingresos por servicios diversos</v>
          </cell>
        </row>
        <row r="428">
          <cell r="A428" t="str">
            <v>760</v>
          </cell>
          <cell r="B428" t="str">
            <v>Ingresos de participaciones en instrumentos de patrimonio</v>
          </cell>
        </row>
        <row r="429">
          <cell r="A429" t="str">
            <v>7600</v>
          </cell>
          <cell r="B429" t="str">
            <v>Ingresos de participaciones en instrumentos de patrimonio, entidades del grupo</v>
          </cell>
        </row>
        <row r="430">
          <cell r="A430" t="str">
            <v>7601</v>
          </cell>
          <cell r="B430" t="str">
            <v>Ingresos de participaciones en instrumentos de patrimonio, entidades asociadas</v>
          </cell>
        </row>
        <row r="431">
          <cell r="A431" t="str">
            <v>7602</v>
          </cell>
          <cell r="B431" t="str">
            <v>Ingresos de participaciones en instrumentos de patrimonio, otras partes vinculadas</v>
          </cell>
        </row>
        <row r="432">
          <cell r="A432" t="str">
            <v>7603</v>
          </cell>
          <cell r="B432" t="str">
            <v>Ingresos de participaciones en instrumentos de patrimonio, otras entidades</v>
          </cell>
        </row>
        <row r="433">
          <cell r="A433" t="str">
            <v>761</v>
          </cell>
          <cell r="B433" t="str">
            <v>Ingresos de valores representativos de deuda</v>
          </cell>
        </row>
        <row r="434">
          <cell r="A434" t="str">
            <v>762</v>
          </cell>
          <cell r="B434" t="str">
            <v>Ingresos de créditos</v>
          </cell>
        </row>
        <row r="435">
          <cell r="A435" t="str">
            <v>7620</v>
          </cell>
          <cell r="B435" t="str">
            <v>Ingresos de créditos a largo plazo</v>
          </cell>
        </row>
        <row r="436">
          <cell r="A436" t="str">
            <v>7621</v>
          </cell>
          <cell r="B436" t="str">
            <v>Ingresos de créditos a corto plazo</v>
          </cell>
        </row>
        <row r="437">
          <cell r="A437" t="str">
            <v>766</v>
          </cell>
          <cell r="B437" t="str">
            <v>Beneficios en participaciones y valores representativos de deuda</v>
          </cell>
        </row>
        <row r="438">
          <cell r="A438" t="str">
            <v>768</v>
          </cell>
          <cell r="B438" t="str">
            <v>Diferencias positivas de cambio</v>
          </cell>
        </row>
        <row r="439">
          <cell r="A439" t="str">
            <v>769</v>
          </cell>
          <cell r="B439" t="str">
            <v>Otros ingresos financieros</v>
          </cell>
        </row>
        <row r="440">
          <cell r="A440" t="str">
            <v>770</v>
          </cell>
          <cell r="B440" t="str">
            <v>Beneficios procedentes del inmovilizado intangible</v>
          </cell>
        </row>
        <row r="441">
          <cell r="A441" t="str">
            <v>771</v>
          </cell>
          <cell r="B441" t="str">
            <v>Beneficios procedentes del inmovilizado material</v>
          </cell>
        </row>
        <row r="442">
          <cell r="A442" t="str">
            <v>772</v>
          </cell>
          <cell r="B442" t="str">
            <v>Beneficios procedentes de las inversiones inmobiliarias</v>
          </cell>
        </row>
        <row r="443">
          <cell r="A443" t="str">
            <v>773</v>
          </cell>
          <cell r="B443" t="str">
            <v>Beneficios procedentes de participaciones a largo plazo en partes vinculadas</v>
          </cell>
        </row>
        <row r="444">
          <cell r="A444" t="str">
            <v>7733</v>
          </cell>
          <cell r="B444" t="str">
            <v>Beneficios procedentes de participaciones a largo plazo, entidades del grupo</v>
          </cell>
        </row>
        <row r="445">
          <cell r="A445" t="str">
            <v>7734</v>
          </cell>
          <cell r="B445" t="str">
            <v>Beneficios procedentes de participaciones a largo plazo, entidades asociadas</v>
          </cell>
        </row>
        <row r="446">
          <cell r="A446" t="str">
            <v>7735</v>
          </cell>
          <cell r="B446" t="str">
            <v>Beneficios procedentes de participaciones a largo plazo, otras partes vinculadas</v>
          </cell>
        </row>
        <row r="447">
          <cell r="A447" t="str">
            <v>778</v>
          </cell>
          <cell r="B447" t="str">
            <v>Ingresos excepcionales</v>
          </cell>
        </row>
        <row r="448">
          <cell r="A448" t="str">
            <v>790</v>
          </cell>
          <cell r="B448" t="str">
            <v>Reversión del deterioro del inmovilizado intangible</v>
          </cell>
        </row>
        <row r="449">
          <cell r="A449" t="str">
            <v>791</v>
          </cell>
          <cell r="B449" t="str">
            <v>Reversión del deterioro del inmovilizado material y de bienes del Patrimonio Histórico</v>
          </cell>
        </row>
        <row r="450">
          <cell r="A450" t="str">
            <v>792</v>
          </cell>
          <cell r="B450" t="str">
            <v>Reversión del deterioro de las inversiones inmobiliarias</v>
          </cell>
        </row>
        <row r="451">
          <cell r="A451" t="str">
            <v>793</v>
          </cell>
          <cell r="B451" t="str">
            <v>Reversión del deterioro de existencias</v>
          </cell>
        </row>
        <row r="452">
          <cell r="A452" t="str">
            <v>7931</v>
          </cell>
          <cell r="B452" t="str">
            <v>Reversión del deterioro de mercaderías</v>
          </cell>
        </row>
        <row r="453">
          <cell r="A453" t="str">
            <v>7933</v>
          </cell>
          <cell r="B453" t="str">
            <v>Reversión del deterioro de aprovisionamientos</v>
          </cell>
        </row>
        <row r="454">
          <cell r="A454" t="str">
            <v>794</v>
          </cell>
          <cell r="B454" t="str">
            <v>Reversión de deterioro de créditos por operaciones de la actividad</v>
          </cell>
        </row>
        <row r="455">
          <cell r="A455" t="str">
            <v>795</v>
          </cell>
          <cell r="B455" t="str">
            <v>Exceso de provisiones</v>
          </cell>
        </row>
        <row r="456">
          <cell r="A456" t="str">
            <v>7950</v>
          </cell>
          <cell r="B456" t="str">
            <v>Exceso de provisión por retribuciones al personal</v>
          </cell>
        </row>
        <row r="457">
          <cell r="A457" t="str">
            <v>7951</v>
          </cell>
          <cell r="B457" t="str">
            <v>Exceso de provisión para impuestos</v>
          </cell>
        </row>
        <row r="458">
          <cell r="A458" t="str">
            <v>7952</v>
          </cell>
          <cell r="B458" t="str">
            <v>Exceso de provisión para otras responsabilidades</v>
          </cell>
        </row>
        <row r="459">
          <cell r="A459" t="str">
            <v>796</v>
          </cell>
          <cell r="B459" t="str">
            <v>Reversión del deterioro de participaciones y valores representativos de deuda a largo plazo</v>
          </cell>
        </row>
        <row r="460">
          <cell r="A460" t="str">
            <v>797</v>
          </cell>
          <cell r="B460" t="str">
            <v>Reversión del deterioro de créditos a largo plazo</v>
          </cell>
        </row>
        <row r="461">
          <cell r="A461" t="str">
            <v>798</v>
          </cell>
          <cell r="B461" t="str">
            <v>Reversión del deterioro de participaciones y valores representativos de deuda a corto plazo</v>
          </cell>
        </row>
        <row r="462">
          <cell r="A462" t="str">
            <v>799</v>
          </cell>
          <cell r="B462" t="str">
            <v>Reversión del deterioro de créditos a corto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2"/>
  <sheetViews>
    <sheetView topLeftCell="A406" workbookViewId="0">
      <selection activeCell="L5" sqref="L5"/>
    </sheetView>
  </sheetViews>
  <sheetFormatPr baseColWidth="10" defaultColWidth="63.140625" defaultRowHeight="15" customHeight="1" x14ac:dyDescent="0.25"/>
  <cols>
    <col min="1" max="1" width="9.28515625" customWidth="1"/>
  </cols>
  <sheetData>
    <row r="1" spans="1:12" ht="15" customHeight="1" x14ac:dyDescent="0.25">
      <c r="A1" s="6" t="s">
        <v>7</v>
      </c>
      <c r="B1" s="6" t="s">
        <v>8</v>
      </c>
    </row>
    <row r="2" spans="1:12" ht="15" customHeight="1" x14ac:dyDescent="0.25">
      <c r="A2" s="7" t="s">
        <v>9</v>
      </c>
      <c r="B2" s="7" t="s">
        <v>10</v>
      </c>
    </row>
    <row r="3" spans="1:12" ht="15" customHeight="1" x14ac:dyDescent="0.25">
      <c r="A3" s="7" t="s">
        <v>11</v>
      </c>
      <c r="B3" s="7" t="s">
        <v>12</v>
      </c>
    </row>
    <row r="4" spans="1:12" ht="15" customHeight="1" x14ac:dyDescent="0.25">
      <c r="A4" s="7" t="s">
        <v>13</v>
      </c>
      <c r="B4" s="7" t="s">
        <v>14</v>
      </c>
    </row>
    <row r="5" spans="1:12" ht="15" customHeight="1" x14ac:dyDescent="0.25">
      <c r="A5" s="7" t="s">
        <v>15</v>
      </c>
      <c r="B5" s="7" t="s">
        <v>16</v>
      </c>
      <c r="L5" t="str">
        <f>IF(OR(ISNUMBER(H5),ISNUMBER(I5)),H5-I5,"")</f>
        <v/>
      </c>
    </row>
    <row r="6" spans="1:12" ht="15" customHeight="1" x14ac:dyDescent="0.25">
      <c r="A6" s="7" t="s">
        <v>17</v>
      </c>
      <c r="B6" s="7" t="s">
        <v>18</v>
      </c>
      <c r="L6" t="str">
        <f t="shared" ref="L6:L26" si="0">IF(OR(ISNUMBER(H6),ISNUMBER(I6)),H6-I6,"")</f>
        <v/>
      </c>
    </row>
    <row r="7" spans="1:12" ht="15" customHeight="1" x14ac:dyDescent="0.25">
      <c r="A7" s="7" t="s">
        <v>19</v>
      </c>
      <c r="B7" s="7" t="s">
        <v>20</v>
      </c>
      <c r="L7" t="str">
        <f t="shared" si="0"/>
        <v/>
      </c>
    </row>
    <row r="8" spans="1:12" ht="15" customHeight="1" x14ac:dyDescent="0.25">
      <c r="A8" s="7" t="s">
        <v>21</v>
      </c>
      <c r="B8" s="7" t="s">
        <v>22</v>
      </c>
      <c r="L8" t="str">
        <f t="shared" si="0"/>
        <v/>
      </c>
    </row>
    <row r="9" spans="1:12" ht="15" customHeight="1" x14ac:dyDescent="0.25">
      <c r="A9" s="6" t="s">
        <v>23</v>
      </c>
      <c r="B9" s="6" t="s">
        <v>24</v>
      </c>
      <c r="L9" t="str">
        <f t="shared" si="0"/>
        <v/>
      </c>
    </row>
    <row r="10" spans="1:12" ht="15" customHeight="1" x14ac:dyDescent="0.25">
      <c r="A10" s="8" t="s">
        <v>25</v>
      </c>
      <c r="B10" s="8" t="s">
        <v>26</v>
      </c>
      <c r="L10" t="str">
        <f t="shared" si="0"/>
        <v/>
      </c>
    </row>
    <row r="11" spans="1:12" ht="15" customHeight="1" x14ac:dyDescent="0.25">
      <c r="A11" s="8" t="s">
        <v>27</v>
      </c>
      <c r="B11" s="8" t="s">
        <v>28</v>
      </c>
      <c r="L11" t="str">
        <f t="shared" si="0"/>
        <v/>
      </c>
    </row>
    <row r="12" spans="1:12" ht="15" customHeight="1" x14ac:dyDescent="0.25">
      <c r="A12" s="8" t="s">
        <v>29</v>
      </c>
      <c r="B12" s="8" t="s">
        <v>30</v>
      </c>
      <c r="L12" t="str">
        <f t="shared" si="0"/>
        <v/>
      </c>
    </row>
    <row r="13" spans="1:12" ht="15" customHeight="1" x14ac:dyDescent="0.25">
      <c r="A13" s="8" t="s">
        <v>31</v>
      </c>
      <c r="B13" s="8" t="s">
        <v>32</v>
      </c>
      <c r="L13" t="str">
        <f t="shared" si="0"/>
        <v/>
      </c>
    </row>
    <row r="14" spans="1:12" ht="15" customHeight="1" x14ac:dyDescent="0.25">
      <c r="A14" s="8" t="s">
        <v>33</v>
      </c>
      <c r="B14" s="8" t="s">
        <v>34</v>
      </c>
      <c r="L14" t="str">
        <f t="shared" si="0"/>
        <v/>
      </c>
    </row>
    <row r="15" spans="1:12" ht="15" customHeight="1" x14ac:dyDescent="0.25">
      <c r="A15" s="8" t="s">
        <v>35</v>
      </c>
      <c r="B15" s="8" t="s">
        <v>36</v>
      </c>
      <c r="L15" t="str">
        <f t="shared" si="0"/>
        <v/>
      </c>
    </row>
    <row r="16" spans="1:12" ht="15" customHeight="1" x14ac:dyDescent="0.25">
      <c r="A16" s="8" t="s">
        <v>37</v>
      </c>
      <c r="B16" s="8" t="s">
        <v>38</v>
      </c>
      <c r="L16" t="str">
        <f t="shared" si="0"/>
        <v/>
      </c>
    </row>
    <row r="17" spans="1:12" ht="15" customHeight="1" x14ac:dyDescent="0.25">
      <c r="A17" s="8" t="s">
        <v>39</v>
      </c>
      <c r="B17" s="8" t="s">
        <v>40</v>
      </c>
      <c r="L17" t="str">
        <f t="shared" si="0"/>
        <v/>
      </c>
    </row>
    <row r="18" spans="1:12" ht="15" customHeight="1" x14ac:dyDescent="0.25">
      <c r="A18" s="8" t="s">
        <v>41</v>
      </c>
      <c r="B18" s="8" t="s">
        <v>42</v>
      </c>
      <c r="L18" t="str">
        <f t="shared" si="0"/>
        <v/>
      </c>
    </row>
    <row r="19" spans="1:12" ht="15" customHeight="1" x14ac:dyDescent="0.25">
      <c r="A19" s="8" t="s">
        <v>43</v>
      </c>
      <c r="B19" s="8" t="s">
        <v>44</v>
      </c>
      <c r="L19" t="str">
        <f t="shared" si="0"/>
        <v/>
      </c>
    </row>
    <row r="20" spans="1:12" ht="15" customHeight="1" x14ac:dyDescent="0.25">
      <c r="A20" s="8" t="s">
        <v>45</v>
      </c>
      <c r="B20" s="8" t="s">
        <v>46</v>
      </c>
      <c r="L20" t="str">
        <f t="shared" si="0"/>
        <v/>
      </c>
    </row>
    <row r="21" spans="1:12" ht="15" customHeight="1" x14ac:dyDescent="0.25">
      <c r="A21" s="8" t="s">
        <v>47</v>
      </c>
      <c r="B21" s="8" t="s">
        <v>48</v>
      </c>
      <c r="L21" t="str">
        <f t="shared" si="0"/>
        <v/>
      </c>
    </row>
    <row r="22" spans="1:12" ht="15" customHeight="1" x14ac:dyDescent="0.25">
      <c r="A22" s="8" t="s">
        <v>49</v>
      </c>
      <c r="B22" s="8" t="s">
        <v>50</v>
      </c>
      <c r="L22" t="str">
        <f t="shared" si="0"/>
        <v/>
      </c>
    </row>
    <row r="23" spans="1:12" ht="15" customHeight="1" x14ac:dyDescent="0.25">
      <c r="A23" s="8" t="s">
        <v>51</v>
      </c>
      <c r="B23" s="8" t="s">
        <v>52</v>
      </c>
      <c r="L23" t="str">
        <f t="shared" si="0"/>
        <v/>
      </c>
    </row>
    <row r="24" spans="1:12" ht="15" customHeight="1" x14ac:dyDescent="0.25">
      <c r="A24" s="8" t="s">
        <v>53</v>
      </c>
      <c r="B24" s="8" t="s">
        <v>54</v>
      </c>
      <c r="L24" t="str">
        <f t="shared" si="0"/>
        <v/>
      </c>
    </row>
    <row r="25" spans="1:12" ht="15" customHeight="1" x14ac:dyDescent="0.25">
      <c r="A25" s="8" t="s">
        <v>55</v>
      </c>
      <c r="B25" s="8" t="s">
        <v>56</v>
      </c>
      <c r="L25" t="str">
        <f t="shared" si="0"/>
        <v/>
      </c>
    </row>
    <row r="26" spans="1:12" ht="15" customHeight="1" x14ac:dyDescent="0.25">
      <c r="A26" s="8" t="s">
        <v>57</v>
      </c>
      <c r="B26" s="8" t="s">
        <v>58</v>
      </c>
      <c r="L26" t="str">
        <f t="shared" si="0"/>
        <v/>
      </c>
    </row>
    <row r="27" spans="1:12" ht="15" customHeight="1" x14ac:dyDescent="0.25">
      <c r="A27" s="8" t="s">
        <v>59</v>
      </c>
      <c r="B27" s="8" t="s">
        <v>60</v>
      </c>
    </row>
    <row r="28" spans="1:12" ht="15" customHeight="1" x14ac:dyDescent="0.25">
      <c r="A28" s="8" t="s">
        <v>61</v>
      </c>
      <c r="B28" s="8" t="s">
        <v>62</v>
      </c>
    </row>
    <row r="29" spans="1:12" ht="15" customHeight="1" x14ac:dyDescent="0.25">
      <c r="A29" s="8" t="s">
        <v>63</v>
      </c>
      <c r="B29" s="8" t="s">
        <v>64</v>
      </c>
    </row>
    <row r="30" spans="1:12" ht="15" customHeight="1" x14ac:dyDescent="0.25">
      <c r="A30" s="8" t="s">
        <v>65</v>
      </c>
      <c r="B30" s="8" t="s">
        <v>66</v>
      </c>
    </row>
    <row r="31" spans="1:12" ht="15" customHeight="1" x14ac:dyDescent="0.25">
      <c r="A31" s="8" t="s">
        <v>67</v>
      </c>
      <c r="B31" s="8" t="s">
        <v>68</v>
      </c>
    </row>
    <row r="32" spans="1:12" ht="15" customHeight="1" x14ac:dyDescent="0.25">
      <c r="A32" s="8" t="s">
        <v>69</v>
      </c>
      <c r="B32" s="8" t="s">
        <v>70</v>
      </c>
    </row>
    <row r="33" spans="1:2" ht="15" customHeight="1" x14ac:dyDescent="0.25">
      <c r="A33" s="8" t="s">
        <v>71</v>
      </c>
      <c r="B33" s="8" t="s">
        <v>72</v>
      </c>
    </row>
    <row r="34" spans="1:2" ht="15" customHeight="1" x14ac:dyDescent="0.25">
      <c r="A34" s="8" t="s">
        <v>73</v>
      </c>
      <c r="B34" s="8" t="s">
        <v>74</v>
      </c>
    </row>
    <row r="35" spans="1:2" ht="15" customHeight="1" x14ac:dyDescent="0.25">
      <c r="A35" s="8" t="s">
        <v>75</v>
      </c>
      <c r="B35" s="8" t="s">
        <v>76</v>
      </c>
    </row>
    <row r="36" spans="1:2" ht="15" customHeight="1" x14ac:dyDescent="0.25">
      <c r="A36" s="8" t="s">
        <v>77</v>
      </c>
      <c r="B36" s="8" t="s">
        <v>78</v>
      </c>
    </row>
    <row r="37" spans="1:2" ht="15" customHeight="1" x14ac:dyDescent="0.25">
      <c r="A37" s="8" t="s">
        <v>79</v>
      </c>
      <c r="B37" s="8" t="s">
        <v>80</v>
      </c>
    </row>
    <row r="38" spans="1:2" ht="15" customHeight="1" x14ac:dyDescent="0.25">
      <c r="A38" s="8" t="s">
        <v>81</v>
      </c>
      <c r="B38" s="8" t="s">
        <v>82</v>
      </c>
    </row>
    <row r="39" spans="1:2" ht="15" customHeight="1" x14ac:dyDescent="0.25">
      <c r="A39" s="8" t="s">
        <v>83</v>
      </c>
      <c r="B39" s="8" t="s">
        <v>84</v>
      </c>
    </row>
    <row r="40" spans="1:2" ht="15" customHeight="1" x14ac:dyDescent="0.25">
      <c r="A40" s="8" t="s">
        <v>85</v>
      </c>
      <c r="B40" s="8" t="s">
        <v>86</v>
      </c>
    </row>
    <row r="41" spans="1:2" ht="15" customHeight="1" x14ac:dyDescent="0.25">
      <c r="A41" s="8" t="s">
        <v>87</v>
      </c>
      <c r="B41" s="8" t="s">
        <v>88</v>
      </c>
    </row>
    <row r="42" spans="1:2" ht="15" customHeight="1" x14ac:dyDescent="0.25">
      <c r="A42" s="8" t="s">
        <v>89</v>
      </c>
      <c r="B42" s="8" t="s">
        <v>90</v>
      </c>
    </row>
    <row r="43" spans="1:2" ht="15" customHeight="1" x14ac:dyDescent="0.25">
      <c r="A43" s="8" t="s">
        <v>91</v>
      </c>
      <c r="B43" s="8" t="s">
        <v>92</v>
      </c>
    </row>
    <row r="44" spans="1:2" ht="15" customHeight="1" x14ac:dyDescent="0.25">
      <c r="A44" s="8" t="s">
        <v>93</v>
      </c>
      <c r="B44" s="8" t="s">
        <v>94</v>
      </c>
    </row>
    <row r="45" spans="1:2" ht="15" customHeight="1" x14ac:dyDescent="0.25">
      <c r="A45" s="8" t="s">
        <v>95</v>
      </c>
      <c r="B45" s="8" t="s">
        <v>96</v>
      </c>
    </row>
    <row r="46" spans="1:2" ht="15" customHeight="1" x14ac:dyDescent="0.25">
      <c r="A46" s="8" t="s">
        <v>97</v>
      </c>
      <c r="B46" s="8" t="s">
        <v>98</v>
      </c>
    </row>
    <row r="47" spans="1:2" ht="15" customHeight="1" x14ac:dyDescent="0.25">
      <c r="A47" s="8" t="s">
        <v>99</v>
      </c>
      <c r="B47" s="8" t="s">
        <v>100</v>
      </c>
    </row>
    <row r="48" spans="1:2" ht="15" customHeight="1" x14ac:dyDescent="0.25">
      <c r="A48" s="8" t="s">
        <v>101</v>
      </c>
      <c r="B48" s="8" t="s">
        <v>102</v>
      </c>
    </row>
    <row r="49" spans="1:2" ht="15" customHeight="1" x14ac:dyDescent="0.25">
      <c r="A49" s="8" t="s">
        <v>103</v>
      </c>
      <c r="B49" s="8" t="s">
        <v>104</v>
      </c>
    </row>
    <row r="50" spans="1:2" ht="15" customHeight="1" x14ac:dyDescent="0.25">
      <c r="A50" s="8" t="s">
        <v>105</v>
      </c>
      <c r="B50" s="8" t="s">
        <v>106</v>
      </c>
    </row>
    <row r="51" spans="1:2" ht="15" customHeight="1" x14ac:dyDescent="0.25">
      <c r="A51" s="8" t="s">
        <v>107</v>
      </c>
      <c r="B51" s="8" t="s">
        <v>108</v>
      </c>
    </row>
    <row r="52" spans="1:2" ht="15" customHeight="1" x14ac:dyDescent="0.25">
      <c r="A52" s="8" t="s">
        <v>109</v>
      </c>
      <c r="B52" s="8" t="s">
        <v>110</v>
      </c>
    </row>
    <row r="53" spans="1:2" ht="15" customHeight="1" x14ac:dyDescent="0.25">
      <c r="A53" s="8" t="s">
        <v>111</v>
      </c>
      <c r="B53" s="8" t="s">
        <v>112</v>
      </c>
    </row>
    <row r="54" spans="1:2" ht="15" customHeight="1" x14ac:dyDescent="0.25">
      <c r="A54" s="8" t="s">
        <v>113</v>
      </c>
      <c r="B54" s="8" t="s">
        <v>114</v>
      </c>
    </row>
    <row r="55" spans="1:2" ht="15" customHeight="1" x14ac:dyDescent="0.25">
      <c r="A55" s="8" t="s">
        <v>115</v>
      </c>
      <c r="B55" s="8" t="s">
        <v>116</v>
      </c>
    </row>
    <row r="56" spans="1:2" ht="15" customHeight="1" x14ac:dyDescent="0.25">
      <c r="A56" s="8" t="s">
        <v>117</v>
      </c>
      <c r="B56" s="8" t="s">
        <v>118</v>
      </c>
    </row>
    <row r="57" spans="1:2" ht="15" customHeight="1" x14ac:dyDescent="0.25">
      <c r="A57" s="8" t="s">
        <v>119</v>
      </c>
      <c r="B57" s="8" t="s">
        <v>120</v>
      </c>
    </row>
    <row r="58" spans="1:2" ht="15" customHeight="1" x14ac:dyDescent="0.25">
      <c r="A58" s="8" t="s">
        <v>121</v>
      </c>
      <c r="B58" s="8" t="s">
        <v>122</v>
      </c>
    </row>
    <row r="59" spans="1:2" ht="15" customHeight="1" x14ac:dyDescent="0.25">
      <c r="A59" s="8" t="s">
        <v>123</v>
      </c>
      <c r="B59" s="8" t="s">
        <v>124</v>
      </c>
    </row>
    <row r="60" spans="1:2" ht="15" customHeight="1" x14ac:dyDescent="0.25">
      <c r="A60" s="8" t="s">
        <v>125</v>
      </c>
      <c r="B60" s="8" t="s">
        <v>126</v>
      </c>
    </row>
    <row r="61" spans="1:2" ht="15" customHeight="1" x14ac:dyDescent="0.25">
      <c r="A61" s="8" t="s">
        <v>127</v>
      </c>
      <c r="B61" s="8" t="s">
        <v>128</v>
      </c>
    </row>
    <row r="62" spans="1:2" ht="15" customHeight="1" x14ac:dyDescent="0.25">
      <c r="A62" s="8" t="s">
        <v>129</v>
      </c>
      <c r="B62" s="8" t="s">
        <v>130</v>
      </c>
    </row>
    <row r="63" spans="1:2" ht="15" customHeight="1" x14ac:dyDescent="0.25">
      <c r="A63" s="8" t="s">
        <v>131</v>
      </c>
      <c r="B63" s="8" t="s">
        <v>132</v>
      </c>
    </row>
    <row r="64" spans="1:2" ht="15" customHeight="1" x14ac:dyDescent="0.25">
      <c r="A64" s="8" t="s">
        <v>133</v>
      </c>
      <c r="B64" s="8" t="s">
        <v>134</v>
      </c>
    </row>
    <row r="65" spans="1:2" ht="15" customHeight="1" x14ac:dyDescent="0.25">
      <c r="A65" s="8" t="s">
        <v>135</v>
      </c>
      <c r="B65" s="8" t="s">
        <v>136</v>
      </c>
    </row>
    <row r="66" spans="1:2" ht="15" customHeight="1" x14ac:dyDescent="0.25">
      <c r="A66" s="8" t="s">
        <v>137</v>
      </c>
      <c r="B66" s="8" t="s">
        <v>138</v>
      </c>
    </row>
    <row r="67" spans="1:2" ht="15" customHeight="1" x14ac:dyDescent="0.25">
      <c r="A67" s="9" t="s">
        <v>139</v>
      </c>
      <c r="B67" s="9" t="s">
        <v>140</v>
      </c>
    </row>
    <row r="68" spans="1:2" ht="15" customHeight="1" x14ac:dyDescent="0.25">
      <c r="A68" s="10" t="s">
        <v>141</v>
      </c>
      <c r="B68" s="10" t="s">
        <v>142</v>
      </c>
    </row>
    <row r="69" spans="1:2" ht="15" customHeight="1" x14ac:dyDescent="0.25">
      <c r="A69" s="10" t="s">
        <v>143</v>
      </c>
      <c r="B69" s="10" t="s">
        <v>144</v>
      </c>
    </row>
    <row r="70" spans="1:2" ht="15" customHeight="1" x14ac:dyDescent="0.25">
      <c r="A70" s="10" t="s">
        <v>145</v>
      </c>
      <c r="B70" s="10" t="s">
        <v>146</v>
      </c>
    </row>
    <row r="71" spans="1:2" ht="15" customHeight="1" x14ac:dyDescent="0.25">
      <c r="A71" s="10" t="s">
        <v>147</v>
      </c>
      <c r="B71" s="10" t="s">
        <v>148</v>
      </c>
    </row>
    <row r="72" spans="1:2" ht="15" customHeight="1" x14ac:dyDescent="0.25">
      <c r="A72" s="10" t="s">
        <v>149</v>
      </c>
      <c r="B72" s="10" t="s">
        <v>150</v>
      </c>
    </row>
    <row r="73" spans="1:2" ht="15" customHeight="1" x14ac:dyDescent="0.25">
      <c r="A73" s="10" t="s">
        <v>151</v>
      </c>
      <c r="B73" s="10" t="s">
        <v>152</v>
      </c>
    </row>
    <row r="74" spans="1:2" ht="15" customHeight="1" x14ac:dyDescent="0.25">
      <c r="A74" s="10" t="s">
        <v>153</v>
      </c>
      <c r="B74" s="10" t="s">
        <v>154</v>
      </c>
    </row>
    <row r="75" spans="1:2" ht="15" customHeight="1" x14ac:dyDescent="0.25">
      <c r="A75" s="10" t="s">
        <v>155</v>
      </c>
      <c r="B75" s="10" t="s">
        <v>156</v>
      </c>
    </row>
    <row r="76" spans="1:2" ht="15" customHeight="1" x14ac:dyDescent="0.25">
      <c r="A76" s="10" t="s">
        <v>157</v>
      </c>
      <c r="B76" s="10" t="s">
        <v>158</v>
      </c>
    </row>
    <row r="77" spans="1:2" ht="15" customHeight="1" x14ac:dyDescent="0.25">
      <c r="A77" s="10" t="s">
        <v>159</v>
      </c>
      <c r="B77" s="10" t="s">
        <v>160</v>
      </c>
    </row>
    <row r="78" spans="1:2" ht="15" customHeight="1" x14ac:dyDescent="0.25">
      <c r="A78" s="10" t="s">
        <v>161</v>
      </c>
      <c r="B78" s="10" t="s">
        <v>162</v>
      </c>
    </row>
    <row r="79" spans="1:2" ht="15" customHeight="1" x14ac:dyDescent="0.25">
      <c r="A79" s="10" t="s">
        <v>163</v>
      </c>
      <c r="B79" s="10" t="s">
        <v>164</v>
      </c>
    </row>
    <row r="80" spans="1:2" ht="15" customHeight="1" x14ac:dyDescent="0.25">
      <c r="A80" s="10" t="s">
        <v>165</v>
      </c>
      <c r="B80" s="10" t="s">
        <v>166</v>
      </c>
    </row>
    <row r="81" spans="1:2" ht="15" customHeight="1" x14ac:dyDescent="0.25">
      <c r="A81" s="10" t="s">
        <v>167</v>
      </c>
      <c r="B81" s="10" t="s">
        <v>168</v>
      </c>
    </row>
    <row r="82" spans="1:2" ht="15" customHeight="1" x14ac:dyDescent="0.25">
      <c r="A82" s="10" t="s">
        <v>169</v>
      </c>
      <c r="B82" s="10" t="s">
        <v>170</v>
      </c>
    </row>
    <row r="83" spans="1:2" ht="15" customHeight="1" x14ac:dyDescent="0.25">
      <c r="A83" s="10" t="s">
        <v>171</v>
      </c>
      <c r="B83" s="10" t="s">
        <v>172</v>
      </c>
    </row>
    <row r="84" spans="1:2" ht="15" customHeight="1" x14ac:dyDescent="0.25">
      <c r="A84" s="10" t="s">
        <v>173</v>
      </c>
      <c r="B84" s="10" t="s">
        <v>174</v>
      </c>
    </row>
    <row r="85" spans="1:2" ht="15" customHeight="1" x14ac:dyDescent="0.25">
      <c r="A85" s="10" t="s">
        <v>175</v>
      </c>
      <c r="B85" s="10" t="s">
        <v>176</v>
      </c>
    </row>
    <row r="86" spans="1:2" ht="15" customHeight="1" x14ac:dyDescent="0.25">
      <c r="A86" s="10" t="s">
        <v>177</v>
      </c>
      <c r="B86" s="10" t="s">
        <v>178</v>
      </c>
    </row>
    <row r="87" spans="1:2" ht="15" customHeight="1" x14ac:dyDescent="0.25">
      <c r="A87" s="10" t="s">
        <v>179</v>
      </c>
      <c r="B87" s="10" t="s">
        <v>180</v>
      </c>
    </row>
    <row r="88" spans="1:2" ht="15" customHeight="1" x14ac:dyDescent="0.25">
      <c r="A88" s="10" t="s">
        <v>181</v>
      </c>
      <c r="B88" s="10" t="s">
        <v>182</v>
      </c>
    </row>
    <row r="89" spans="1:2" ht="15" customHeight="1" x14ac:dyDescent="0.25">
      <c r="A89" s="10" t="s">
        <v>183</v>
      </c>
      <c r="B89" s="10" t="s">
        <v>184</v>
      </c>
    </row>
    <row r="90" spans="1:2" ht="15" customHeight="1" x14ac:dyDescent="0.25">
      <c r="A90" s="10" t="s">
        <v>185</v>
      </c>
      <c r="B90" s="10" t="s">
        <v>186</v>
      </c>
    </row>
    <row r="91" spans="1:2" ht="15" customHeight="1" x14ac:dyDescent="0.25">
      <c r="A91" s="10" t="s">
        <v>187</v>
      </c>
      <c r="B91" s="10" t="s">
        <v>188</v>
      </c>
    </row>
    <row r="92" spans="1:2" ht="15" customHeight="1" x14ac:dyDescent="0.25">
      <c r="A92" s="10" t="s">
        <v>189</v>
      </c>
      <c r="B92" s="10" t="s">
        <v>190</v>
      </c>
    </row>
    <row r="93" spans="1:2" ht="15" customHeight="1" x14ac:dyDescent="0.25">
      <c r="A93" s="10" t="s">
        <v>191</v>
      </c>
      <c r="B93" s="10" t="s">
        <v>192</v>
      </c>
    </row>
    <row r="94" spans="1:2" ht="15" customHeight="1" x14ac:dyDescent="0.25">
      <c r="A94" s="10" t="s">
        <v>193</v>
      </c>
      <c r="B94" s="10" t="s">
        <v>194</v>
      </c>
    </row>
    <row r="95" spans="1:2" ht="15" customHeight="1" x14ac:dyDescent="0.25">
      <c r="A95" s="10" t="s">
        <v>195</v>
      </c>
      <c r="B95" s="10" t="s">
        <v>196</v>
      </c>
    </row>
    <row r="96" spans="1:2" ht="15" customHeight="1" x14ac:dyDescent="0.25">
      <c r="A96" s="10" t="s">
        <v>197</v>
      </c>
      <c r="B96" s="10" t="s">
        <v>198</v>
      </c>
    </row>
    <row r="97" spans="1:2" ht="15" customHeight="1" x14ac:dyDescent="0.25">
      <c r="A97" s="10" t="s">
        <v>199</v>
      </c>
      <c r="B97" s="10" t="s">
        <v>200</v>
      </c>
    </row>
    <row r="98" spans="1:2" ht="15" customHeight="1" x14ac:dyDescent="0.25">
      <c r="A98" s="10" t="s">
        <v>201</v>
      </c>
      <c r="B98" s="10" t="s">
        <v>202</v>
      </c>
    </row>
    <row r="99" spans="1:2" ht="15" customHeight="1" x14ac:dyDescent="0.25">
      <c r="A99" s="10" t="s">
        <v>203</v>
      </c>
      <c r="B99" s="10" t="s">
        <v>204</v>
      </c>
    </row>
    <row r="100" spans="1:2" ht="15" customHeight="1" x14ac:dyDescent="0.25">
      <c r="A100" s="10" t="s">
        <v>205</v>
      </c>
      <c r="B100" s="10" t="s">
        <v>206</v>
      </c>
    </row>
    <row r="101" spans="1:2" ht="15" customHeight="1" x14ac:dyDescent="0.25">
      <c r="A101" s="10" t="s">
        <v>207</v>
      </c>
      <c r="B101" s="10" t="s">
        <v>208</v>
      </c>
    </row>
    <row r="102" spans="1:2" ht="15" customHeight="1" x14ac:dyDescent="0.25">
      <c r="A102" s="10" t="s">
        <v>209</v>
      </c>
      <c r="B102" s="10" t="s">
        <v>210</v>
      </c>
    </row>
    <row r="103" spans="1:2" ht="15" customHeight="1" x14ac:dyDescent="0.25">
      <c r="A103" s="10" t="s">
        <v>211</v>
      </c>
      <c r="B103" s="10" t="s">
        <v>212</v>
      </c>
    </row>
    <row r="104" spans="1:2" ht="15" customHeight="1" x14ac:dyDescent="0.25">
      <c r="A104" s="10" t="s">
        <v>213</v>
      </c>
      <c r="B104" s="10" t="s">
        <v>214</v>
      </c>
    </row>
    <row r="105" spans="1:2" ht="15" customHeight="1" x14ac:dyDescent="0.25">
      <c r="A105" s="10" t="s">
        <v>215</v>
      </c>
      <c r="B105" s="10" t="s">
        <v>216</v>
      </c>
    </row>
    <row r="106" spans="1:2" ht="15" customHeight="1" x14ac:dyDescent="0.25">
      <c r="A106" s="10" t="s">
        <v>217</v>
      </c>
      <c r="B106" s="10" t="s">
        <v>218</v>
      </c>
    </row>
    <row r="107" spans="1:2" ht="15" customHeight="1" x14ac:dyDescent="0.25">
      <c r="A107" s="10" t="s">
        <v>219</v>
      </c>
      <c r="B107" s="10" t="s">
        <v>220</v>
      </c>
    </row>
    <row r="108" spans="1:2" ht="15" customHeight="1" x14ac:dyDescent="0.25">
      <c r="A108" s="10" t="s">
        <v>221</v>
      </c>
      <c r="B108" s="10" t="s">
        <v>222</v>
      </c>
    </row>
    <row r="109" spans="1:2" ht="15" customHeight="1" x14ac:dyDescent="0.25">
      <c r="A109" s="10" t="s">
        <v>223</v>
      </c>
      <c r="B109" s="10" t="s">
        <v>224</v>
      </c>
    </row>
    <row r="110" spans="1:2" ht="15" customHeight="1" x14ac:dyDescent="0.25">
      <c r="A110" s="10" t="s">
        <v>225</v>
      </c>
      <c r="B110" s="10" t="s">
        <v>226</v>
      </c>
    </row>
    <row r="111" spans="1:2" ht="15" customHeight="1" x14ac:dyDescent="0.25">
      <c r="A111" s="10" t="s">
        <v>227</v>
      </c>
      <c r="B111" s="10" t="s">
        <v>228</v>
      </c>
    </row>
    <row r="112" spans="1:2" ht="15" customHeight="1" x14ac:dyDescent="0.25">
      <c r="A112" s="10" t="s">
        <v>229</v>
      </c>
      <c r="B112" s="10" t="s">
        <v>230</v>
      </c>
    </row>
    <row r="113" spans="1:2" ht="15" customHeight="1" x14ac:dyDescent="0.25">
      <c r="A113" s="10" t="s">
        <v>231</v>
      </c>
      <c r="B113" s="10" t="s">
        <v>232</v>
      </c>
    </row>
    <row r="114" spans="1:2" ht="15" customHeight="1" x14ac:dyDescent="0.25">
      <c r="A114" s="10" t="s">
        <v>233</v>
      </c>
      <c r="B114" s="10" t="s">
        <v>234</v>
      </c>
    </row>
    <row r="115" spans="1:2" ht="15" customHeight="1" x14ac:dyDescent="0.25">
      <c r="A115" s="10" t="s">
        <v>235</v>
      </c>
      <c r="B115" s="10" t="s">
        <v>236</v>
      </c>
    </row>
    <row r="116" spans="1:2" ht="15" customHeight="1" x14ac:dyDescent="0.25">
      <c r="A116" s="10" t="s">
        <v>237</v>
      </c>
      <c r="B116" s="10" t="s">
        <v>238</v>
      </c>
    </row>
    <row r="117" spans="1:2" ht="15" customHeight="1" x14ac:dyDescent="0.25">
      <c r="A117" s="10" t="s">
        <v>239</v>
      </c>
      <c r="B117" s="10" t="s">
        <v>240</v>
      </c>
    </row>
    <row r="118" spans="1:2" ht="15" customHeight="1" x14ac:dyDescent="0.25">
      <c r="A118" s="10" t="s">
        <v>241</v>
      </c>
      <c r="B118" s="10" t="s">
        <v>242</v>
      </c>
    </row>
    <row r="119" spans="1:2" ht="15" customHeight="1" x14ac:dyDescent="0.25">
      <c r="A119" s="10" t="s">
        <v>243</v>
      </c>
      <c r="B119" s="10" t="s">
        <v>244</v>
      </c>
    </row>
    <row r="120" spans="1:2" ht="15" customHeight="1" x14ac:dyDescent="0.25">
      <c r="A120" s="10" t="s">
        <v>245</v>
      </c>
      <c r="B120" s="10" t="s">
        <v>246</v>
      </c>
    </row>
    <row r="121" spans="1:2" ht="15" customHeight="1" x14ac:dyDescent="0.25">
      <c r="A121" s="10" t="s">
        <v>247</v>
      </c>
      <c r="B121" s="10" t="s">
        <v>248</v>
      </c>
    </row>
    <row r="122" spans="1:2" ht="15" customHeight="1" x14ac:dyDescent="0.25">
      <c r="A122" s="10" t="s">
        <v>249</v>
      </c>
      <c r="B122" s="10" t="s">
        <v>250</v>
      </c>
    </row>
    <row r="123" spans="1:2" ht="15" customHeight="1" x14ac:dyDescent="0.25">
      <c r="A123" s="10" t="s">
        <v>251</v>
      </c>
      <c r="B123" s="10" t="s">
        <v>252</v>
      </c>
    </row>
    <row r="124" spans="1:2" ht="15" customHeight="1" x14ac:dyDescent="0.25">
      <c r="A124" s="10" t="s">
        <v>253</v>
      </c>
      <c r="B124" s="10" t="s">
        <v>254</v>
      </c>
    </row>
    <row r="125" spans="1:2" ht="15" customHeight="1" x14ac:dyDescent="0.25">
      <c r="A125" s="10" t="s">
        <v>255</v>
      </c>
      <c r="B125" s="10" t="s">
        <v>256</v>
      </c>
    </row>
    <row r="126" spans="1:2" ht="15" customHeight="1" x14ac:dyDescent="0.25">
      <c r="A126" s="10" t="s">
        <v>257</v>
      </c>
      <c r="B126" s="10" t="s">
        <v>258</v>
      </c>
    </row>
    <row r="127" spans="1:2" ht="15" customHeight="1" x14ac:dyDescent="0.25">
      <c r="A127" s="10" t="s">
        <v>259</v>
      </c>
      <c r="B127" s="10" t="s">
        <v>260</v>
      </c>
    </row>
    <row r="128" spans="1:2" ht="15" customHeight="1" x14ac:dyDescent="0.25">
      <c r="A128" s="10" t="s">
        <v>261</v>
      </c>
      <c r="B128" s="10" t="s">
        <v>262</v>
      </c>
    </row>
    <row r="129" spans="1:2" ht="15" customHeight="1" x14ac:dyDescent="0.25">
      <c r="A129" s="10" t="s">
        <v>263</v>
      </c>
      <c r="B129" s="10" t="s">
        <v>264</v>
      </c>
    </row>
    <row r="130" spans="1:2" ht="15" customHeight="1" x14ac:dyDescent="0.25">
      <c r="A130" s="10" t="s">
        <v>265</v>
      </c>
      <c r="B130" s="10" t="s">
        <v>266</v>
      </c>
    </row>
    <row r="131" spans="1:2" ht="15" customHeight="1" x14ac:dyDescent="0.25">
      <c r="A131" s="10" t="s">
        <v>267</v>
      </c>
      <c r="B131" s="10" t="s">
        <v>268</v>
      </c>
    </row>
    <row r="132" spans="1:2" ht="15" customHeight="1" x14ac:dyDescent="0.25">
      <c r="A132" s="10" t="s">
        <v>269</v>
      </c>
      <c r="B132" s="10" t="s">
        <v>270</v>
      </c>
    </row>
    <row r="133" spans="1:2" ht="15" customHeight="1" x14ac:dyDescent="0.25">
      <c r="A133" s="10" t="s">
        <v>271</v>
      </c>
      <c r="B133" s="10" t="s">
        <v>272</v>
      </c>
    </row>
    <row r="134" spans="1:2" ht="15" customHeight="1" x14ac:dyDescent="0.25">
      <c r="A134" s="10" t="s">
        <v>273</v>
      </c>
      <c r="B134" s="10" t="s">
        <v>274</v>
      </c>
    </row>
    <row r="135" spans="1:2" ht="15" customHeight="1" x14ac:dyDescent="0.25">
      <c r="A135" s="10" t="s">
        <v>275</v>
      </c>
      <c r="B135" s="10" t="s">
        <v>276</v>
      </c>
    </row>
    <row r="136" spans="1:2" ht="15" customHeight="1" x14ac:dyDescent="0.25">
      <c r="A136" s="10" t="s">
        <v>277</v>
      </c>
      <c r="B136" s="10" t="s">
        <v>278</v>
      </c>
    </row>
    <row r="137" spans="1:2" ht="15" customHeight="1" x14ac:dyDescent="0.25">
      <c r="A137" s="10" t="s">
        <v>279</v>
      </c>
      <c r="B137" s="10" t="s">
        <v>280</v>
      </c>
    </row>
    <row r="138" spans="1:2" ht="15" customHeight="1" x14ac:dyDescent="0.25">
      <c r="A138" s="10" t="s">
        <v>281</v>
      </c>
      <c r="B138" s="10" t="s">
        <v>282</v>
      </c>
    </row>
    <row r="139" spans="1:2" ht="15" customHeight="1" x14ac:dyDescent="0.25">
      <c r="A139" s="10" t="s">
        <v>283</v>
      </c>
      <c r="B139" s="10" t="s">
        <v>284</v>
      </c>
    </row>
    <row r="140" spans="1:2" ht="15" customHeight="1" x14ac:dyDescent="0.25">
      <c r="A140" s="10" t="s">
        <v>285</v>
      </c>
      <c r="B140" s="10" t="s">
        <v>286</v>
      </c>
    </row>
    <row r="141" spans="1:2" ht="15" customHeight="1" x14ac:dyDescent="0.25">
      <c r="A141" s="10" t="s">
        <v>287</v>
      </c>
      <c r="B141" s="10" t="s">
        <v>288</v>
      </c>
    </row>
    <row r="142" spans="1:2" ht="15" customHeight="1" x14ac:dyDescent="0.25">
      <c r="A142" s="10" t="s">
        <v>289</v>
      </c>
      <c r="B142" s="10" t="s">
        <v>290</v>
      </c>
    </row>
    <row r="143" spans="1:2" ht="15" customHeight="1" x14ac:dyDescent="0.25">
      <c r="A143" s="10" t="s">
        <v>291</v>
      </c>
      <c r="B143" s="10" t="s">
        <v>292</v>
      </c>
    </row>
    <row r="144" spans="1:2" ht="15" customHeight="1" x14ac:dyDescent="0.25">
      <c r="A144" s="10" t="s">
        <v>293</v>
      </c>
      <c r="B144" s="10" t="s">
        <v>294</v>
      </c>
    </row>
    <row r="145" spans="1:2" ht="15" customHeight="1" x14ac:dyDescent="0.25">
      <c r="A145" s="10" t="s">
        <v>295</v>
      </c>
      <c r="B145" s="10" t="s">
        <v>296</v>
      </c>
    </row>
    <row r="146" spans="1:2" ht="15" customHeight="1" x14ac:dyDescent="0.25">
      <c r="A146" s="10" t="s">
        <v>297</v>
      </c>
      <c r="B146" s="10" t="s">
        <v>298</v>
      </c>
    </row>
    <row r="147" spans="1:2" ht="15" customHeight="1" x14ac:dyDescent="0.25">
      <c r="A147" s="10" t="s">
        <v>299</v>
      </c>
      <c r="B147" s="10" t="s">
        <v>300</v>
      </c>
    </row>
    <row r="148" spans="1:2" ht="15" customHeight="1" x14ac:dyDescent="0.25">
      <c r="A148" s="10" t="s">
        <v>301</v>
      </c>
      <c r="B148" s="10" t="s">
        <v>302</v>
      </c>
    </row>
    <row r="149" spans="1:2" ht="15" customHeight="1" x14ac:dyDescent="0.25">
      <c r="A149" s="10" t="s">
        <v>303</v>
      </c>
      <c r="B149" s="10" t="s">
        <v>304</v>
      </c>
    </row>
    <row r="150" spans="1:2" ht="15" customHeight="1" x14ac:dyDescent="0.25">
      <c r="A150" s="10" t="s">
        <v>305</v>
      </c>
      <c r="B150" s="10" t="s">
        <v>306</v>
      </c>
    </row>
    <row r="151" spans="1:2" ht="15" customHeight="1" x14ac:dyDescent="0.25">
      <c r="A151" s="10" t="s">
        <v>307</v>
      </c>
      <c r="B151" s="10" t="s">
        <v>308</v>
      </c>
    </row>
    <row r="152" spans="1:2" ht="15" customHeight="1" x14ac:dyDescent="0.25">
      <c r="A152" s="10" t="s">
        <v>309</v>
      </c>
      <c r="B152" s="10" t="s">
        <v>310</v>
      </c>
    </row>
    <row r="153" spans="1:2" ht="15" customHeight="1" x14ac:dyDescent="0.25">
      <c r="A153" s="10" t="s">
        <v>311</v>
      </c>
      <c r="B153" s="10" t="s">
        <v>312</v>
      </c>
    </row>
    <row r="154" spans="1:2" ht="15" customHeight="1" x14ac:dyDescent="0.25">
      <c r="A154" s="10" t="s">
        <v>313</v>
      </c>
      <c r="B154" s="10" t="s">
        <v>314</v>
      </c>
    </row>
    <row r="155" spans="1:2" ht="15" customHeight="1" x14ac:dyDescent="0.25">
      <c r="A155" s="10" t="s">
        <v>315</v>
      </c>
      <c r="B155" s="10" t="s">
        <v>316</v>
      </c>
    </row>
    <row r="156" spans="1:2" ht="15" customHeight="1" x14ac:dyDescent="0.25">
      <c r="A156" s="10" t="s">
        <v>317</v>
      </c>
      <c r="B156" s="10" t="s">
        <v>318</v>
      </c>
    </row>
    <row r="157" spans="1:2" ht="15" customHeight="1" x14ac:dyDescent="0.25">
      <c r="A157" s="10" t="s">
        <v>319</v>
      </c>
      <c r="B157" s="10" t="s">
        <v>320</v>
      </c>
    </row>
    <row r="158" spans="1:2" ht="15" customHeight="1" x14ac:dyDescent="0.25">
      <c r="A158" s="10" t="s">
        <v>321</v>
      </c>
      <c r="B158" s="10" t="s">
        <v>322</v>
      </c>
    </row>
    <row r="159" spans="1:2" ht="15" customHeight="1" x14ac:dyDescent="0.25">
      <c r="A159" s="10" t="s">
        <v>323</v>
      </c>
      <c r="B159" s="10" t="s">
        <v>324</v>
      </c>
    </row>
    <row r="160" spans="1:2" ht="15" customHeight="1" x14ac:dyDescent="0.25">
      <c r="A160" s="10" t="s">
        <v>325</v>
      </c>
      <c r="B160" s="10" t="s">
        <v>326</v>
      </c>
    </row>
    <row r="161" spans="1:2" ht="15" customHeight="1" x14ac:dyDescent="0.25">
      <c r="A161" s="10" t="s">
        <v>327</v>
      </c>
      <c r="B161" s="10" t="s">
        <v>328</v>
      </c>
    </row>
    <row r="162" spans="1:2" ht="15" customHeight="1" x14ac:dyDescent="0.25">
      <c r="A162" s="10" t="s">
        <v>329</v>
      </c>
      <c r="B162" s="10" t="s">
        <v>330</v>
      </c>
    </row>
    <row r="163" spans="1:2" ht="15" customHeight="1" x14ac:dyDescent="0.25">
      <c r="A163" s="10" t="s">
        <v>331</v>
      </c>
      <c r="B163" s="10" t="s">
        <v>332</v>
      </c>
    </row>
    <row r="164" spans="1:2" ht="15" customHeight="1" x14ac:dyDescent="0.25">
      <c r="A164" s="10" t="s">
        <v>333</v>
      </c>
      <c r="B164" s="10" t="s">
        <v>334</v>
      </c>
    </row>
    <row r="165" spans="1:2" ht="15" customHeight="1" x14ac:dyDescent="0.25">
      <c r="A165" s="10" t="s">
        <v>335</v>
      </c>
      <c r="B165" s="10" t="s">
        <v>336</v>
      </c>
    </row>
    <row r="166" spans="1:2" ht="15" customHeight="1" x14ac:dyDescent="0.25">
      <c r="A166" s="10" t="s">
        <v>337</v>
      </c>
      <c r="B166" s="10" t="s">
        <v>338</v>
      </c>
    </row>
    <row r="167" spans="1:2" ht="15" customHeight="1" x14ac:dyDescent="0.25">
      <c r="A167" s="10" t="s">
        <v>339</v>
      </c>
      <c r="B167" s="10" t="s">
        <v>340</v>
      </c>
    </row>
    <row r="168" spans="1:2" ht="15" customHeight="1" x14ac:dyDescent="0.25">
      <c r="A168" s="10" t="s">
        <v>341</v>
      </c>
      <c r="B168" s="10" t="s">
        <v>342</v>
      </c>
    </row>
    <row r="169" spans="1:2" ht="15" customHeight="1" x14ac:dyDescent="0.25">
      <c r="A169" s="10" t="s">
        <v>343</v>
      </c>
      <c r="B169" s="10" t="s">
        <v>344</v>
      </c>
    </row>
    <row r="170" spans="1:2" ht="15" customHeight="1" x14ac:dyDescent="0.25">
      <c r="A170" s="10" t="s">
        <v>345</v>
      </c>
      <c r="B170" s="10" t="s">
        <v>346</v>
      </c>
    </row>
    <row r="171" spans="1:2" ht="15" customHeight="1" x14ac:dyDescent="0.25">
      <c r="A171" s="10" t="s">
        <v>347</v>
      </c>
      <c r="B171" s="10" t="s">
        <v>332</v>
      </c>
    </row>
    <row r="172" spans="1:2" ht="15" customHeight="1" x14ac:dyDescent="0.25">
      <c r="A172" s="10" t="s">
        <v>348</v>
      </c>
      <c r="B172" s="10" t="s">
        <v>349</v>
      </c>
    </row>
    <row r="173" spans="1:2" ht="15" customHeight="1" x14ac:dyDescent="0.25">
      <c r="A173" s="10" t="s">
        <v>350</v>
      </c>
      <c r="B173" s="10" t="s">
        <v>351</v>
      </c>
    </row>
    <row r="174" spans="1:2" ht="15" customHeight="1" x14ac:dyDescent="0.25">
      <c r="A174" s="10" t="s">
        <v>352</v>
      </c>
      <c r="B174" s="10" t="s">
        <v>353</v>
      </c>
    </row>
    <row r="175" spans="1:2" ht="15" customHeight="1" x14ac:dyDescent="0.25">
      <c r="A175" s="10" t="s">
        <v>354</v>
      </c>
      <c r="B175" s="10" t="s">
        <v>355</v>
      </c>
    </row>
    <row r="176" spans="1:2" ht="15" customHeight="1" x14ac:dyDescent="0.25">
      <c r="A176" s="10" t="s">
        <v>356</v>
      </c>
      <c r="B176" s="10" t="s">
        <v>357</v>
      </c>
    </row>
    <row r="177" spans="1:2" ht="15" customHeight="1" x14ac:dyDescent="0.25">
      <c r="A177" s="10" t="s">
        <v>358</v>
      </c>
      <c r="B177" s="10" t="s">
        <v>359</v>
      </c>
    </row>
    <row r="178" spans="1:2" ht="15" customHeight="1" x14ac:dyDescent="0.25">
      <c r="A178" s="10" t="s">
        <v>360</v>
      </c>
      <c r="B178" s="10" t="s">
        <v>361</v>
      </c>
    </row>
    <row r="179" spans="1:2" ht="15" customHeight="1" x14ac:dyDescent="0.25">
      <c r="A179" s="10" t="s">
        <v>362</v>
      </c>
      <c r="B179" s="10" t="s">
        <v>363</v>
      </c>
    </row>
    <row r="180" spans="1:2" ht="15" customHeight="1" x14ac:dyDescent="0.25">
      <c r="A180" s="10" t="s">
        <v>364</v>
      </c>
      <c r="B180" s="10" t="s">
        <v>365</v>
      </c>
    </row>
    <row r="181" spans="1:2" ht="15" customHeight="1" x14ac:dyDescent="0.25">
      <c r="A181" s="10" t="s">
        <v>366</v>
      </c>
      <c r="B181" s="10" t="s">
        <v>367</v>
      </c>
    </row>
    <row r="182" spans="1:2" ht="15" customHeight="1" x14ac:dyDescent="0.25">
      <c r="A182" s="10" t="s">
        <v>368</v>
      </c>
      <c r="B182" s="10" t="s">
        <v>369</v>
      </c>
    </row>
    <row r="183" spans="1:2" ht="15" customHeight="1" x14ac:dyDescent="0.25">
      <c r="A183" s="10" t="s">
        <v>370</v>
      </c>
      <c r="B183" s="10" t="s">
        <v>371</v>
      </c>
    </row>
    <row r="184" spans="1:2" ht="15" customHeight="1" x14ac:dyDescent="0.25">
      <c r="A184" s="10" t="s">
        <v>372</v>
      </c>
      <c r="B184" s="10" t="s">
        <v>373</v>
      </c>
    </row>
    <row r="185" spans="1:2" ht="15" customHeight="1" x14ac:dyDescent="0.25">
      <c r="A185" s="10" t="s">
        <v>374</v>
      </c>
      <c r="B185" s="10" t="s">
        <v>375</v>
      </c>
    </row>
    <row r="186" spans="1:2" ht="15" customHeight="1" x14ac:dyDescent="0.25">
      <c r="A186" s="10" t="s">
        <v>376</v>
      </c>
      <c r="B186" s="10" t="s">
        <v>377</v>
      </c>
    </row>
    <row r="187" spans="1:2" ht="15" customHeight="1" x14ac:dyDescent="0.25">
      <c r="A187" s="10" t="s">
        <v>378</v>
      </c>
      <c r="B187" s="10" t="s">
        <v>379</v>
      </c>
    </row>
    <row r="188" spans="1:2" ht="15" customHeight="1" x14ac:dyDescent="0.25">
      <c r="A188" s="10" t="s">
        <v>380</v>
      </c>
      <c r="B188" s="10" t="s">
        <v>381</v>
      </c>
    </row>
    <row r="189" spans="1:2" ht="15" customHeight="1" x14ac:dyDescent="0.25">
      <c r="A189" s="10" t="s">
        <v>382</v>
      </c>
      <c r="B189" s="10" t="s">
        <v>383</v>
      </c>
    </row>
    <row r="190" spans="1:2" ht="15" customHeight="1" x14ac:dyDescent="0.25">
      <c r="A190" s="10" t="s">
        <v>384</v>
      </c>
      <c r="B190" s="10" t="s">
        <v>385</v>
      </c>
    </row>
    <row r="191" spans="1:2" ht="15" customHeight="1" x14ac:dyDescent="0.25">
      <c r="A191" s="10" t="s">
        <v>386</v>
      </c>
      <c r="B191" s="10" t="s">
        <v>387</v>
      </c>
    </row>
    <row r="192" spans="1:2" ht="15" customHeight="1" x14ac:dyDescent="0.25">
      <c r="A192" s="10" t="s">
        <v>388</v>
      </c>
      <c r="B192" s="10" t="s">
        <v>389</v>
      </c>
    </row>
    <row r="193" spans="1:2" ht="15" customHeight="1" x14ac:dyDescent="0.25">
      <c r="A193" s="10" t="s">
        <v>390</v>
      </c>
      <c r="B193" s="10" t="s">
        <v>391</v>
      </c>
    </row>
    <row r="194" spans="1:2" ht="15" customHeight="1" x14ac:dyDescent="0.25">
      <c r="A194" s="10" t="s">
        <v>392</v>
      </c>
      <c r="B194" s="10" t="s">
        <v>393</v>
      </c>
    </row>
    <row r="195" spans="1:2" ht="15" customHeight="1" x14ac:dyDescent="0.25">
      <c r="A195" s="10" t="s">
        <v>394</v>
      </c>
      <c r="B195" s="10" t="s">
        <v>395</v>
      </c>
    </row>
    <row r="196" spans="1:2" ht="15" customHeight="1" x14ac:dyDescent="0.25">
      <c r="A196" s="10" t="s">
        <v>396</v>
      </c>
      <c r="B196" s="10" t="s">
        <v>397</v>
      </c>
    </row>
    <row r="197" spans="1:2" ht="15" customHeight="1" x14ac:dyDescent="0.25">
      <c r="A197" s="10" t="s">
        <v>398</v>
      </c>
      <c r="B197" s="10" t="s">
        <v>399</v>
      </c>
    </row>
    <row r="198" spans="1:2" ht="15" customHeight="1" x14ac:dyDescent="0.25">
      <c r="A198" s="10" t="s">
        <v>400</v>
      </c>
      <c r="B198" s="10" t="s">
        <v>401</v>
      </c>
    </row>
    <row r="199" spans="1:2" ht="15" customHeight="1" x14ac:dyDescent="0.25">
      <c r="A199" s="10" t="s">
        <v>402</v>
      </c>
      <c r="B199" s="10" t="s">
        <v>403</v>
      </c>
    </row>
    <row r="200" spans="1:2" ht="15" customHeight="1" x14ac:dyDescent="0.25">
      <c r="A200" s="10" t="s">
        <v>404</v>
      </c>
      <c r="B200" s="10" t="s">
        <v>405</v>
      </c>
    </row>
    <row r="201" spans="1:2" ht="15" customHeight="1" x14ac:dyDescent="0.25">
      <c r="A201" s="10" t="s">
        <v>406</v>
      </c>
      <c r="B201" s="10" t="s">
        <v>407</v>
      </c>
    </row>
    <row r="202" spans="1:2" ht="15" customHeight="1" x14ac:dyDescent="0.25">
      <c r="A202" s="10" t="s">
        <v>408</v>
      </c>
      <c r="B202" s="10" t="s">
        <v>409</v>
      </c>
    </row>
    <row r="203" spans="1:2" ht="15" customHeight="1" x14ac:dyDescent="0.25">
      <c r="A203" s="10" t="s">
        <v>410</v>
      </c>
      <c r="B203" s="10" t="s">
        <v>411</v>
      </c>
    </row>
    <row r="204" spans="1:2" ht="15" customHeight="1" x14ac:dyDescent="0.25">
      <c r="A204" s="10" t="s">
        <v>412</v>
      </c>
      <c r="B204" s="10" t="s">
        <v>413</v>
      </c>
    </row>
    <row r="205" spans="1:2" ht="15" customHeight="1" x14ac:dyDescent="0.25">
      <c r="A205" s="10" t="s">
        <v>414</v>
      </c>
      <c r="B205" s="10" t="s">
        <v>415</v>
      </c>
    </row>
    <row r="206" spans="1:2" ht="15" customHeight="1" x14ac:dyDescent="0.25">
      <c r="A206" s="10" t="s">
        <v>416</v>
      </c>
      <c r="B206" s="10" t="s">
        <v>417</v>
      </c>
    </row>
    <row r="207" spans="1:2" ht="15" customHeight="1" x14ac:dyDescent="0.25">
      <c r="A207" s="10" t="s">
        <v>418</v>
      </c>
      <c r="B207" s="10" t="s">
        <v>419</v>
      </c>
    </row>
    <row r="208" spans="1:2" ht="15" customHeight="1" x14ac:dyDescent="0.25">
      <c r="A208" s="10" t="s">
        <v>420</v>
      </c>
      <c r="B208" s="10" t="s">
        <v>421</v>
      </c>
    </row>
    <row r="209" spans="1:2" ht="15" customHeight="1" x14ac:dyDescent="0.25">
      <c r="A209" s="10" t="s">
        <v>422</v>
      </c>
      <c r="B209" s="10" t="s">
        <v>423</v>
      </c>
    </row>
    <row r="210" spans="1:2" ht="15" customHeight="1" x14ac:dyDescent="0.25">
      <c r="A210" s="10" t="s">
        <v>424</v>
      </c>
      <c r="B210" s="10" t="s">
        <v>425</v>
      </c>
    </row>
    <row r="211" spans="1:2" ht="15" customHeight="1" x14ac:dyDescent="0.25">
      <c r="A211" s="10" t="s">
        <v>426</v>
      </c>
      <c r="B211" s="10" t="s">
        <v>427</v>
      </c>
    </row>
    <row r="212" spans="1:2" ht="15" customHeight="1" x14ac:dyDescent="0.25">
      <c r="A212" s="10" t="s">
        <v>428</v>
      </c>
      <c r="B212" s="10" t="s">
        <v>429</v>
      </c>
    </row>
    <row r="213" spans="1:2" ht="15" customHeight="1" x14ac:dyDescent="0.25">
      <c r="A213" s="10" t="s">
        <v>430</v>
      </c>
      <c r="B213" s="10" t="s">
        <v>431</v>
      </c>
    </row>
    <row r="214" spans="1:2" ht="15" customHeight="1" x14ac:dyDescent="0.25">
      <c r="A214" s="10" t="s">
        <v>432</v>
      </c>
      <c r="B214" s="10" t="s">
        <v>423</v>
      </c>
    </row>
    <row r="215" spans="1:2" ht="15" customHeight="1" x14ac:dyDescent="0.25">
      <c r="A215" s="10" t="s">
        <v>433</v>
      </c>
      <c r="B215" s="10" t="s">
        <v>434</v>
      </c>
    </row>
    <row r="216" spans="1:2" ht="15" customHeight="1" x14ac:dyDescent="0.25">
      <c r="A216" s="10" t="s">
        <v>435</v>
      </c>
      <c r="B216" s="10" t="s">
        <v>436</v>
      </c>
    </row>
    <row r="217" spans="1:2" ht="15" customHeight="1" x14ac:dyDescent="0.25">
      <c r="A217" s="10" t="s">
        <v>437</v>
      </c>
      <c r="B217" s="10" t="s">
        <v>438</v>
      </c>
    </row>
    <row r="218" spans="1:2" ht="15" customHeight="1" x14ac:dyDescent="0.25">
      <c r="A218" s="10" t="s">
        <v>439</v>
      </c>
      <c r="B218" s="10" t="s">
        <v>385</v>
      </c>
    </row>
    <row r="219" spans="1:2" ht="15" customHeight="1" x14ac:dyDescent="0.25">
      <c r="A219" s="10" t="s">
        <v>440</v>
      </c>
      <c r="B219" s="10" t="s">
        <v>441</v>
      </c>
    </row>
    <row r="220" spans="1:2" ht="15" customHeight="1" x14ac:dyDescent="0.25">
      <c r="A220" s="10" t="s">
        <v>442</v>
      </c>
      <c r="B220" s="10" t="s">
        <v>443</v>
      </c>
    </row>
    <row r="221" spans="1:2" ht="15" customHeight="1" x14ac:dyDescent="0.25">
      <c r="A221" s="10" t="s">
        <v>444</v>
      </c>
      <c r="B221" s="10" t="s">
        <v>445</v>
      </c>
    </row>
    <row r="222" spans="1:2" ht="15" customHeight="1" x14ac:dyDescent="0.25">
      <c r="A222" s="10" t="s">
        <v>446</v>
      </c>
      <c r="B222" s="10" t="s">
        <v>447</v>
      </c>
    </row>
    <row r="223" spans="1:2" ht="15" customHeight="1" x14ac:dyDescent="0.25">
      <c r="A223" s="10" t="s">
        <v>448</v>
      </c>
      <c r="B223" s="10" t="s">
        <v>438</v>
      </c>
    </row>
    <row r="224" spans="1:2" ht="15" customHeight="1" x14ac:dyDescent="0.25">
      <c r="A224" s="10" t="s">
        <v>449</v>
      </c>
      <c r="B224" s="10" t="s">
        <v>450</v>
      </c>
    </row>
    <row r="225" spans="1:2" ht="15" customHeight="1" x14ac:dyDescent="0.25">
      <c r="A225" s="10" t="s">
        <v>451</v>
      </c>
      <c r="B225" s="10" t="s">
        <v>452</v>
      </c>
    </row>
    <row r="226" spans="1:2" ht="15" customHeight="1" x14ac:dyDescent="0.25">
      <c r="A226" s="10" t="s">
        <v>453</v>
      </c>
      <c r="B226" s="10" t="s">
        <v>454</v>
      </c>
    </row>
    <row r="227" spans="1:2" ht="15" customHeight="1" x14ac:dyDescent="0.25">
      <c r="A227" s="10" t="s">
        <v>455</v>
      </c>
      <c r="B227" s="10" t="s">
        <v>456</v>
      </c>
    </row>
    <row r="228" spans="1:2" ht="15" customHeight="1" x14ac:dyDescent="0.25">
      <c r="A228" s="10" t="s">
        <v>457</v>
      </c>
      <c r="B228" s="10" t="s">
        <v>458</v>
      </c>
    </row>
    <row r="229" spans="1:2" ht="15" customHeight="1" x14ac:dyDescent="0.25">
      <c r="A229" s="10" t="s">
        <v>459</v>
      </c>
      <c r="B229" s="10" t="s">
        <v>460</v>
      </c>
    </row>
    <row r="230" spans="1:2" ht="15" customHeight="1" x14ac:dyDescent="0.25">
      <c r="A230" s="10" t="s">
        <v>461</v>
      </c>
      <c r="B230" s="10" t="s">
        <v>462</v>
      </c>
    </row>
    <row r="231" spans="1:2" ht="15" customHeight="1" x14ac:dyDescent="0.25">
      <c r="A231" s="10" t="s">
        <v>463</v>
      </c>
      <c r="B231" s="10" t="s">
        <v>464</v>
      </c>
    </row>
    <row r="232" spans="1:2" ht="15" customHeight="1" x14ac:dyDescent="0.25">
      <c r="A232" s="10" t="s">
        <v>465</v>
      </c>
      <c r="B232" s="10" t="s">
        <v>466</v>
      </c>
    </row>
    <row r="233" spans="1:2" ht="15" customHeight="1" x14ac:dyDescent="0.25">
      <c r="A233" s="10" t="s">
        <v>467</v>
      </c>
      <c r="B233" s="10" t="s">
        <v>468</v>
      </c>
    </row>
    <row r="234" spans="1:2" ht="15" customHeight="1" x14ac:dyDescent="0.25">
      <c r="A234" s="10" t="s">
        <v>469</v>
      </c>
      <c r="B234" s="10" t="s">
        <v>470</v>
      </c>
    </row>
    <row r="235" spans="1:2" ht="15" customHeight="1" x14ac:dyDescent="0.25">
      <c r="A235" s="10" t="s">
        <v>471</v>
      </c>
      <c r="B235" s="10" t="s">
        <v>472</v>
      </c>
    </row>
    <row r="236" spans="1:2" ht="15" customHeight="1" x14ac:dyDescent="0.25">
      <c r="A236" s="10" t="s">
        <v>473</v>
      </c>
      <c r="B236" s="10" t="s">
        <v>474</v>
      </c>
    </row>
    <row r="237" spans="1:2" ht="15" customHeight="1" x14ac:dyDescent="0.25">
      <c r="A237" s="10" t="s">
        <v>475</v>
      </c>
      <c r="B237" s="10" t="s">
        <v>476</v>
      </c>
    </row>
    <row r="238" spans="1:2" ht="15" customHeight="1" x14ac:dyDescent="0.25">
      <c r="A238" s="10" t="s">
        <v>477</v>
      </c>
      <c r="B238" s="10" t="s">
        <v>478</v>
      </c>
    </row>
    <row r="239" spans="1:2" ht="15" customHeight="1" x14ac:dyDescent="0.25">
      <c r="A239" s="10" t="s">
        <v>479</v>
      </c>
      <c r="B239" s="10" t="s">
        <v>480</v>
      </c>
    </row>
    <row r="240" spans="1:2" ht="15" customHeight="1" x14ac:dyDescent="0.25">
      <c r="A240" s="10" t="s">
        <v>481</v>
      </c>
      <c r="B240" s="10" t="s">
        <v>482</v>
      </c>
    </row>
    <row r="241" spans="1:2" ht="15" customHeight="1" x14ac:dyDescent="0.25">
      <c r="A241" s="10" t="s">
        <v>483</v>
      </c>
      <c r="B241" s="10" t="s">
        <v>484</v>
      </c>
    </row>
    <row r="242" spans="1:2" ht="15" customHeight="1" x14ac:dyDescent="0.25">
      <c r="A242" s="10" t="s">
        <v>485</v>
      </c>
      <c r="B242" s="10" t="s">
        <v>486</v>
      </c>
    </row>
    <row r="243" spans="1:2" ht="15" customHeight="1" x14ac:dyDescent="0.25">
      <c r="A243" s="10" t="s">
        <v>487</v>
      </c>
      <c r="B243" s="10" t="s">
        <v>488</v>
      </c>
    </row>
    <row r="244" spans="1:2" ht="15" customHeight="1" x14ac:dyDescent="0.25">
      <c r="A244" s="10" t="s">
        <v>489</v>
      </c>
      <c r="B244" s="10" t="s">
        <v>490</v>
      </c>
    </row>
    <row r="245" spans="1:2" ht="15" customHeight="1" x14ac:dyDescent="0.25">
      <c r="A245" s="10" t="s">
        <v>491</v>
      </c>
      <c r="B245" s="10" t="s">
        <v>492</v>
      </c>
    </row>
    <row r="246" spans="1:2" ht="15" customHeight="1" x14ac:dyDescent="0.25">
      <c r="A246" s="10" t="s">
        <v>493</v>
      </c>
      <c r="B246" s="10" t="s">
        <v>494</v>
      </c>
    </row>
    <row r="247" spans="1:2" ht="15" customHeight="1" x14ac:dyDescent="0.25">
      <c r="A247" s="10" t="s">
        <v>495</v>
      </c>
      <c r="B247" s="10" t="s">
        <v>496</v>
      </c>
    </row>
    <row r="248" spans="1:2" ht="15" customHeight="1" x14ac:dyDescent="0.25">
      <c r="A248" s="10" t="s">
        <v>497</v>
      </c>
      <c r="B248" s="10" t="s">
        <v>498</v>
      </c>
    </row>
    <row r="249" spans="1:2" ht="15" customHeight="1" x14ac:dyDescent="0.25">
      <c r="A249" s="10" t="s">
        <v>499</v>
      </c>
      <c r="B249" s="10" t="s">
        <v>500</v>
      </c>
    </row>
    <row r="250" spans="1:2" ht="15" customHeight="1" x14ac:dyDescent="0.25">
      <c r="A250" s="10" t="s">
        <v>501</v>
      </c>
      <c r="B250" s="10" t="s">
        <v>502</v>
      </c>
    </row>
    <row r="251" spans="1:2" ht="15" customHeight="1" x14ac:dyDescent="0.25">
      <c r="A251" s="10" t="s">
        <v>503</v>
      </c>
      <c r="B251" s="10" t="s">
        <v>504</v>
      </c>
    </row>
    <row r="252" spans="1:2" ht="15" customHeight="1" x14ac:dyDescent="0.25">
      <c r="A252" s="10" t="s">
        <v>505</v>
      </c>
      <c r="B252" s="10" t="s">
        <v>506</v>
      </c>
    </row>
    <row r="253" spans="1:2" ht="15" customHeight="1" x14ac:dyDescent="0.25">
      <c r="A253" s="10" t="s">
        <v>507</v>
      </c>
      <c r="B253" s="10" t="s">
        <v>508</v>
      </c>
    </row>
    <row r="254" spans="1:2" ht="15" customHeight="1" x14ac:dyDescent="0.25">
      <c r="A254" s="10" t="s">
        <v>509</v>
      </c>
      <c r="B254" s="10" t="s">
        <v>510</v>
      </c>
    </row>
    <row r="255" spans="1:2" ht="15" customHeight="1" x14ac:dyDescent="0.25">
      <c r="A255" s="10" t="s">
        <v>511</v>
      </c>
      <c r="B255" s="10" t="s">
        <v>512</v>
      </c>
    </row>
    <row r="256" spans="1:2" ht="15" customHeight="1" x14ac:dyDescent="0.25">
      <c r="A256" s="10" t="s">
        <v>513</v>
      </c>
      <c r="B256" s="10" t="s">
        <v>514</v>
      </c>
    </row>
    <row r="257" spans="1:2" ht="15" customHeight="1" x14ac:dyDescent="0.25">
      <c r="A257" s="10" t="s">
        <v>515</v>
      </c>
      <c r="B257" s="10" t="s">
        <v>516</v>
      </c>
    </row>
    <row r="258" spans="1:2" ht="15" customHeight="1" x14ac:dyDescent="0.25">
      <c r="A258" s="10" t="s">
        <v>517</v>
      </c>
      <c r="B258" s="10" t="s">
        <v>518</v>
      </c>
    </row>
    <row r="259" spans="1:2" ht="15" customHeight="1" x14ac:dyDescent="0.25">
      <c r="A259" s="10" t="s">
        <v>519</v>
      </c>
      <c r="B259" s="10" t="s">
        <v>520</v>
      </c>
    </row>
    <row r="260" spans="1:2" ht="15" customHeight="1" x14ac:dyDescent="0.25">
      <c r="A260" s="10" t="s">
        <v>521</v>
      </c>
      <c r="B260" s="10" t="s">
        <v>522</v>
      </c>
    </row>
    <row r="261" spans="1:2" ht="15" customHeight="1" x14ac:dyDescent="0.25">
      <c r="A261" s="10" t="s">
        <v>523</v>
      </c>
      <c r="B261" s="10" t="s">
        <v>524</v>
      </c>
    </row>
    <row r="262" spans="1:2" ht="15" customHeight="1" x14ac:dyDescent="0.25">
      <c r="A262" s="10" t="s">
        <v>525</v>
      </c>
      <c r="B262" s="10" t="s">
        <v>526</v>
      </c>
    </row>
    <row r="263" spans="1:2" ht="15" customHeight="1" x14ac:dyDescent="0.25">
      <c r="A263" s="10" t="s">
        <v>527</v>
      </c>
      <c r="B263" s="10" t="s">
        <v>528</v>
      </c>
    </row>
    <row r="264" spans="1:2" ht="15" customHeight="1" x14ac:dyDescent="0.25">
      <c r="A264" s="10" t="s">
        <v>529</v>
      </c>
      <c r="B264" s="10" t="s">
        <v>530</v>
      </c>
    </row>
    <row r="265" spans="1:2" ht="15" customHeight="1" x14ac:dyDescent="0.25">
      <c r="A265" s="10" t="s">
        <v>531</v>
      </c>
      <c r="B265" s="10" t="s">
        <v>532</v>
      </c>
    </row>
    <row r="266" spans="1:2" ht="15" customHeight="1" x14ac:dyDescent="0.25">
      <c r="A266" s="10" t="s">
        <v>533</v>
      </c>
      <c r="B266" s="10" t="s">
        <v>534</v>
      </c>
    </row>
    <row r="267" spans="1:2" ht="15" customHeight="1" x14ac:dyDescent="0.25">
      <c r="A267" s="10" t="s">
        <v>535</v>
      </c>
      <c r="B267" s="10" t="s">
        <v>536</v>
      </c>
    </row>
    <row r="268" spans="1:2" ht="15" customHeight="1" x14ac:dyDescent="0.25">
      <c r="A268" s="10" t="s">
        <v>537</v>
      </c>
      <c r="B268" s="10" t="s">
        <v>538</v>
      </c>
    </row>
    <row r="269" spans="1:2" ht="15" customHeight="1" x14ac:dyDescent="0.25">
      <c r="A269" s="10" t="s">
        <v>539</v>
      </c>
      <c r="B269" s="10" t="s">
        <v>540</v>
      </c>
    </row>
    <row r="270" spans="1:2" ht="15" customHeight="1" x14ac:dyDescent="0.25">
      <c r="A270" s="10" t="s">
        <v>541</v>
      </c>
      <c r="B270" s="10" t="s">
        <v>542</v>
      </c>
    </row>
    <row r="271" spans="1:2" ht="15" customHeight="1" x14ac:dyDescent="0.25">
      <c r="A271" s="10" t="s">
        <v>543</v>
      </c>
      <c r="B271" s="10" t="s">
        <v>544</v>
      </c>
    </row>
    <row r="272" spans="1:2" ht="15" customHeight="1" x14ac:dyDescent="0.25">
      <c r="A272" s="10" t="s">
        <v>545</v>
      </c>
      <c r="B272" s="10" t="s">
        <v>546</v>
      </c>
    </row>
    <row r="273" spans="1:2" ht="15" customHeight="1" x14ac:dyDescent="0.25">
      <c r="A273" s="10" t="s">
        <v>547</v>
      </c>
      <c r="B273" s="10" t="s">
        <v>548</v>
      </c>
    </row>
    <row r="274" spans="1:2" ht="15" customHeight="1" x14ac:dyDescent="0.25">
      <c r="A274" s="10" t="s">
        <v>549</v>
      </c>
      <c r="B274" s="10" t="s">
        <v>550</v>
      </c>
    </row>
    <row r="275" spans="1:2" ht="15" customHeight="1" x14ac:dyDescent="0.25">
      <c r="A275" s="10" t="s">
        <v>551</v>
      </c>
      <c r="B275" s="10" t="s">
        <v>552</v>
      </c>
    </row>
    <row r="276" spans="1:2" ht="15" customHeight="1" x14ac:dyDescent="0.25">
      <c r="A276" s="10" t="s">
        <v>553</v>
      </c>
      <c r="B276" s="10" t="s">
        <v>554</v>
      </c>
    </row>
    <row r="277" spans="1:2" ht="15" customHeight="1" x14ac:dyDescent="0.25">
      <c r="A277" s="10" t="s">
        <v>555</v>
      </c>
      <c r="B277" s="10" t="s">
        <v>556</v>
      </c>
    </row>
    <row r="278" spans="1:2" ht="15" customHeight="1" x14ac:dyDescent="0.25">
      <c r="A278" s="10" t="s">
        <v>557</v>
      </c>
      <c r="B278" s="10" t="s">
        <v>558</v>
      </c>
    </row>
    <row r="279" spans="1:2" ht="15" customHeight="1" x14ac:dyDescent="0.25">
      <c r="A279" s="10" t="s">
        <v>559</v>
      </c>
      <c r="B279" s="10" t="s">
        <v>560</v>
      </c>
    </row>
    <row r="280" spans="1:2" ht="15" customHeight="1" x14ac:dyDescent="0.25">
      <c r="A280" s="10" t="s">
        <v>561</v>
      </c>
      <c r="B280" s="10" t="s">
        <v>562</v>
      </c>
    </row>
    <row r="281" spans="1:2" ht="15" customHeight="1" x14ac:dyDescent="0.25">
      <c r="A281" s="10" t="s">
        <v>563</v>
      </c>
      <c r="B281" s="10" t="s">
        <v>564</v>
      </c>
    </row>
    <row r="282" spans="1:2" ht="15" customHeight="1" x14ac:dyDescent="0.25">
      <c r="A282" s="10" t="s">
        <v>565</v>
      </c>
      <c r="B282" s="10" t="s">
        <v>566</v>
      </c>
    </row>
    <row r="283" spans="1:2" ht="15" customHeight="1" x14ac:dyDescent="0.25">
      <c r="A283" s="10" t="s">
        <v>567</v>
      </c>
      <c r="B283" s="10" t="s">
        <v>568</v>
      </c>
    </row>
    <row r="284" spans="1:2" ht="15" customHeight="1" x14ac:dyDescent="0.25">
      <c r="A284" s="10" t="s">
        <v>569</v>
      </c>
      <c r="B284" s="10" t="s">
        <v>570</v>
      </c>
    </row>
    <row r="285" spans="1:2" ht="15" customHeight="1" x14ac:dyDescent="0.25">
      <c r="A285" s="10" t="s">
        <v>571</v>
      </c>
      <c r="B285" s="10" t="s">
        <v>572</v>
      </c>
    </row>
    <row r="286" spans="1:2" ht="15" customHeight="1" x14ac:dyDescent="0.25">
      <c r="A286" s="10" t="s">
        <v>573</v>
      </c>
      <c r="B286" s="10" t="s">
        <v>574</v>
      </c>
    </row>
    <row r="287" spans="1:2" ht="15" customHeight="1" x14ac:dyDescent="0.25">
      <c r="A287" s="10" t="s">
        <v>575</v>
      </c>
      <c r="B287" s="10" t="s">
        <v>576</v>
      </c>
    </row>
    <row r="288" spans="1:2" ht="15" customHeight="1" x14ac:dyDescent="0.25">
      <c r="A288" s="10" t="s">
        <v>577</v>
      </c>
      <c r="B288" s="10" t="s">
        <v>578</v>
      </c>
    </row>
    <row r="289" spans="1:2" ht="15" customHeight="1" x14ac:dyDescent="0.25">
      <c r="A289" s="10" t="s">
        <v>579</v>
      </c>
      <c r="B289" s="10" t="s">
        <v>580</v>
      </c>
    </row>
    <row r="290" spans="1:2" ht="15" customHeight="1" x14ac:dyDescent="0.25">
      <c r="A290" s="10" t="s">
        <v>581</v>
      </c>
      <c r="B290" s="10" t="s">
        <v>582</v>
      </c>
    </row>
    <row r="291" spans="1:2" ht="15" customHeight="1" x14ac:dyDescent="0.25">
      <c r="A291" s="10" t="s">
        <v>583</v>
      </c>
      <c r="B291" s="10" t="s">
        <v>584</v>
      </c>
    </row>
    <row r="292" spans="1:2" ht="15" customHeight="1" x14ac:dyDescent="0.25">
      <c r="A292" s="10" t="s">
        <v>585</v>
      </c>
      <c r="B292" s="10" t="s">
        <v>586</v>
      </c>
    </row>
    <row r="293" spans="1:2" ht="15" customHeight="1" x14ac:dyDescent="0.25">
      <c r="A293" s="10" t="s">
        <v>587</v>
      </c>
      <c r="B293" s="10" t="s">
        <v>588</v>
      </c>
    </row>
    <row r="294" spans="1:2" ht="15" customHeight="1" x14ac:dyDescent="0.25">
      <c r="A294" s="10" t="s">
        <v>589</v>
      </c>
      <c r="B294" s="10" t="s">
        <v>590</v>
      </c>
    </row>
    <row r="295" spans="1:2" ht="15" customHeight="1" x14ac:dyDescent="0.25">
      <c r="A295" s="10" t="s">
        <v>591</v>
      </c>
      <c r="B295" s="10" t="s">
        <v>592</v>
      </c>
    </row>
    <row r="296" spans="1:2" ht="15" customHeight="1" x14ac:dyDescent="0.25">
      <c r="A296" s="10" t="s">
        <v>593</v>
      </c>
      <c r="B296" s="10" t="s">
        <v>594</v>
      </c>
    </row>
    <row r="297" spans="1:2" ht="15" customHeight="1" x14ac:dyDescent="0.25">
      <c r="A297" s="10" t="s">
        <v>595</v>
      </c>
      <c r="B297" s="10" t="s">
        <v>596</v>
      </c>
    </row>
    <row r="298" spans="1:2" ht="15" customHeight="1" x14ac:dyDescent="0.25">
      <c r="A298" s="10" t="s">
        <v>597</v>
      </c>
      <c r="B298" s="10" t="s">
        <v>598</v>
      </c>
    </row>
    <row r="299" spans="1:2" ht="15" customHeight="1" x14ac:dyDescent="0.25">
      <c r="A299" s="10" t="s">
        <v>599</v>
      </c>
      <c r="B299" s="10" t="s">
        <v>600</v>
      </c>
    </row>
    <row r="300" spans="1:2" ht="15" customHeight="1" x14ac:dyDescent="0.25">
      <c r="A300" s="10" t="s">
        <v>601</v>
      </c>
      <c r="B300" s="10" t="s">
        <v>602</v>
      </c>
    </row>
    <row r="301" spans="1:2" ht="15" customHeight="1" x14ac:dyDescent="0.25">
      <c r="A301" s="10" t="s">
        <v>603</v>
      </c>
      <c r="B301" s="10" t="s">
        <v>604</v>
      </c>
    </row>
    <row r="302" spans="1:2" ht="15" customHeight="1" x14ac:dyDescent="0.25">
      <c r="A302" s="10" t="s">
        <v>605</v>
      </c>
      <c r="B302" s="10" t="s">
        <v>606</v>
      </c>
    </row>
    <row r="303" spans="1:2" ht="15" customHeight="1" x14ac:dyDescent="0.25">
      <c r="A303" s="10" t="s">
        <v>607</v>
      </c>
      <c r="B303" s="10" t="s">
        <v>608</v>
      </c>
    </row>
    <row r="304" spans="1:2" ht="15" customHeight="1" x14ac:dyDescent="0.25">
      <c r="A304" s="10" t="s">
        <v>609</v>
      </c>
      <c r="B304" s="10" t="s">
        <v>610</v>
      </c>
    </row>
    <row r="305" spans="1:2" ht="15" customHeight="1" x14ac:dyDescent="0.25">
      <c r="A305" s="10" t="s">
        <v>611</v>
      </c>
      <c r="B305" s="10" t="s">
        <v>612</v>
      </c>
    </row>
    <row r="306" spans="1:2" ht="15" customHeight="1" x14ac:dyDescent="0.25">
      <c r="A306" s="10" t="s">
        <v>613</v>
      </c>
      <c r="B306" s="10" t="s">
        <v>614</v>
      </c>
    </row>
    <row r="307" spans="1:2" ht="15" customHeight="1" x14ac:dyDescent="0.25">
      <c r="A307" s="10" t="s">
        <v>615</v>
      </c>
      <c r="B307" s="10" t="s">
        <v>616</v>
      </c>
    </row>
    <row r="308" spans="1:2" ht="15" customHeight="1" x14ac:dyDescent="0.25">
      <c r="A308" s="10" t="s">
        <v>617</v>
      </c>
      <c r="B308" s="10" t="s">
        <v>618</v>
      </c>
    </row>
    <row r="309" spans="1:2" ht="15" customHeight="1" x14ac:dyDescent="0.25">
      <c r="A309" s="10" t="s">
        <v>619</v>
      </c>
      <c r="B309" s="10" t="s">
        <v>620</v>
      </c>
    </row>
    <row r="310" spans="1:2" ht="15" customHeight="1" x14ac:dyDescent="0.25">
      <c r="A310" s="10" t="s">
        <v>621</v>
      </c>
      <c r="B310" s="10" t="s">
        <v>510</v>
      </c>
    </row>
    <row r="311" spans="1:2" ht="15" customHeight="1" x14ac:dyDescent="0.25">
      <c r="A311" s="10" t="s">
        <v>622</v>
      </c>
      <c r="B311" s="10" t="s">
        <v>170</v>
      </c>
    </row>
    <row r="312" spans="1:2" ht="15" customHeight="1" x14ac:dyDescent="0.25">
      <c r="A312" s="10" t="s">
        <v>623</v>
      </c>
      <c r="B312" s="10" t="s">
        <v>624</v>
      </c>
    </row>
    <row r="313" spans="1:2" ht="15" customHeight="1" x14ac:dyDescent="0.25">
      <c r="A313" s="10" t="s">
        <v>625</v>
      </c>
      <c r="B313" s="10" t="s">
        <v>626</v>
      </c>
    </row>
    <row r="314" spans="1:2" ht="15" customHeight="1" x14ac:dyDescent="0.25">
      <c r="A314" s="10" t="s">
        <v>627</v>
      </c>
      <c r="B314" s="10" t="s">
        <v>628</v>
      </c>
    </row>
    <row r="315" spans="1:2" ht="15" customHeight="1" x14ac:dyDescent="0.25">
      <c r="A315" s="10" t="s">
        <v>629</v>
      </c>
      <c r="B315" s="10" t="s">
        <v>630</v>
      </c>
    </row>
    <row r="316" spans="1:2" ht="15" customHeight="1" x14ac:dyDescent="0.25">
      <c r="A316" s="10" t="s">
        <v>631</v>
      </c>
      <c r="B316" s="10" t="s">
        <v>632</v>
      </c>
    </row>
    <row r="317" spans="1:2" ht="15" customHeight="1" x14ac:dyDescent="0.25">
      <c r="A317" s="10" t="s">
        <v>633</v>
      </c>
      <c r="B317" s="10" t="s">
        <v>634</v>
      </c>
    </row>
    <row r="318" spans="1:2" ht="15" customHeight="1" x14ac:dyDescent="0.25">
      <c r="A318" s="10" t="s">
        <v>635</v>
      </c>
      <c r="B318" s="10" t="s">
        <v>636</v>
      </c>
    </row>
    <row r="319" spans="1:2" ht="15" customHeight="1" x14ac:dyDescent="0.25">
      <c r="A319" s="10" t="s">
        <v>637</v>
      </c>
      <c r="B319" s="10" t="s">
        <v>638</v>
      </c>
    </row>
    <row r="320" spans="1:2" ht="15" customHeight="1" x14ac:dyDescent="0.25">
      <c r="A320" s="10" t="s">
        <v>639</v>
      </c>
      <c r="B320" s="10" t="s">
        <v>640</v>
      </c>
    </row>
    <row r="321" spans="1:2" ht="15" customHeight="1" x14ac:dyDescent="0.25">
      <c r="A321" s="10" t="s">
        <v>641</v>
      </c>
      <c r="B321" s="10" t="s">
        <v>642</v>
      </c>
    </row>
    <row r="322" spans="1:2" ht="15" customHeight="1" x14ac:dyDescent="0.25">
      <c r="A322" s="10" t="s">
        <v>643</v>
      </c>
      <c r="B322" s="10" t="s">
        <v>644</v>
      </c>
    </row>
    <row r="323" spans="1:2" ht="15" customHeight="1" x14ac:dyDescent="0.25">
      <c r="A323" s="10" t="s">
        <v>645</v>
      </c>
      <c r="B323" s="10" t="s">
        <v>646</v>
      </c>
    </row>
    <row r="324" spans="1:2" ht="15" customHeight="1" x14ac:dyDescent="0.25">
      <c r="A324" s="10" t="s">
        <v>647</v>
      </c>
      <c r="B324" s="10" t="s">
        <v>648</v>
      </c>
    </row>
    <row r="325" spans="1:2" ht="15" customHeight="1" x14ac:dyDescent="0.25">
      <c r="A325" s="10" t="s">
        <v>649</v>
      </c>
      <c r="B325" s="10" t="s">
        <v>650</v>
      </c>
    </row>
    <row r="326" spans="1:2" ht="15" customHeight="1" x14ac:dyDescent="0.25">
      <c r="A326" s="10" t="s">
        <v>651</v>
      </c>
      <c r="B326" s="10" t="s">
        <v>652</v>
      </c>
    </row>
    <row r="327" spans="1:2" ht="15" customHeight="1" x14ac:dyDescent="0.25">
      <c r="A327" s="10" t="s">
        <v>653</v>
      </c>
      <c r="B327" s="10" t="s">
        <v>654</v>
      </c>
    </row>
    <row r="328" spans="1:2" ht="15" customHeight="1" x14ac:dyDescent="0.25">
      <c r="A328" s="10" t="s">
        <v>655</v>
      </c>
      <c r="B328" s="10" t="s">
        <v>656</v>
      </c>
    </row>
    <row r="329" spans="1:2" ht="15" customHeight="1" x14ac:dyDescent="0.25">
      <c r="A329" s="10" t="s">
        <v>657</v>
      </c>
      <c r="B329" s="10" t="s">
        <v>658</v>
      </c>
    </row>
    <row r="330" spans="1:2" ht="15" customHeight="1" x14ac:dyDescent="0.25">
      <c r="A330" s="10" t="s">
        <v>659</v>
      </c>
      <c r="B330" s="10" t="s">
        <v>660</v>
      </c>
    </row>
    <row r="331" spans="1:2" ht="15" customHeight="1" x14ac:dyDescent="0.25">
      <c r="A331" s="10" t="s">
        <v>661</v>
      </c>
      <c r="B331" s="10" t="s">
        <v>662</v>
      </c>
    </row>
    <row r="332" spans="1:2" ht="15" customHeight="1" x14ac:dyDescent="0.25">
      <c r="A332" s="10" t="s">
        <v>663</v>
      </c>
      <c r="B332" s="10" t="s">
        <v>664</v>
      </c>
    </row>
    <row r="333" spans="1:2" ht="15" customHeight="1" x14ac:dyDescent="0.25">
      <c r="A333" s="10" t="s">
        <v>665</v>
      </c>
      <c r="B333" s="10" t="s">
        <v>666</v>
      </c>
    </row>
    <row r="334" spans="1:2" ht="15" customHeight="1" x14ac:dyDescent="0.25">
      <c r="A334" s="10" t="s">
        <v>667</v>
      </c>
      <c r="B334" s="10" t="s">
        <v>668</v>
      </c>
    </row>
    <row r="335" spans="1:2" ht="15" customHeight="1" x14ac:dyDescent="0.25">
      <c r="A335" s="10" t="s">
        <v>669</v>
      </c>
      <c r="B335" s="10" t="s">
        <v>670</v>
      </c>
    </row>
    <row r="336" spans="1:2" ht="15" customHeight="1" x14ac:dyDescent="0.25">
      <c r="A336" s="10" t="s">
        <v>671</v>
      </c>
      <c r="B336" s="10" t="s">
        <v>672</v>
      </c>
    </row>
    <row r="337" spans="1:2" ht="15" customHeight="1" x14ac:dyDescent="0.25">
      <c r="A337" s="10" t="s">
        <v>673</v>
      </c>
      <c r="B337" s="10" t="s">
        <v>674</v>
      </c>
    </row>
    <row r="338" spans="1:2" ht="15" customHeight="1" x14ac:dyDescent="0.25">
      <c r="A338" s="10" t="s">
        <v>675</v>
      </c>
      <c r="B338" s="10" t="s">
        <v>676</v>
      </c>
    </row>
    <row r="339" spans="1:2" ht="15" customHeight="1" x14ac:dyDescent="0.25">
      <c r="A339" s="10" t="s">
        <v>677</v>
      </c>
      <c r="B339" s="10" t="s">
        <v>678</v>
      </c>
    </row>
    <row r="340" spans="1:2" ht="15" customHeight="1" x14ac:dyDescent="0.25">
      <c r="A340" s="10" t="s">
        <v>679</v>
      </c>
      <c r="B340" s="10" t="s">
        <v>680</v>
      </c>
    </row>
    <row r="341" spans="1:2" ht="15" customHeight="1" x14ac:dyDescent="0.25">
      <c r="A341" s="10" t="s">
        <v>681</v>
      </c>
      <c r="B341" s="10" t="s">
        <v>682</v>
      </c>
    </row>
    <row r="342" spans="1:2" ht="15" customHeight="1" x14ac:dyDescent="0.25">
      <c r="A342" s="10" t="s">
        <v>683</v>
      </c>
      <c r="B342" s="10" t="s">
        <v>684</v>
      </c>
    </row>
    <row r="343" spans="1:2" ht="15" customHeight="1" x14ac:dyDescent="0.25">
      <c r="A343" s="10" t="s">
        <v>685</v>
      </c>
      <c r="B343" s="10" t="s">
        <v>686</v>
      </c>
    </row>
    <row r="344" spans="1:2" ht="15" customHeight="1" x14ac:dyDescent="0.25">
      <c r="A344" s="10" t="s">
        <v>687</v>
      </c>
      <c r="B344" s="10" t="s">
        <v>688</v>
      </c>
    </row>
    <row r="345" spans="1:2" ht="15" customHeight="1" x14ac:dyDescent="0.25">
      <c r="A345" s="10" t="s">
        <v>689</v>
      </c>
      <c r="B345" s="10" t="s">
        <v>690</v>
      </c>
    </row>
    <row r="346" spans="1:2" ht="15" customHeight="1" x14ac:dyDescent="0.25">
      <c r="A346" s="10" t="s">
        <v>691</v>
      </c>
      <c r="B346" s="10" t="s">
        <v>692</v>
      </c>
    </row>
    <row r="347" spans="1:2" ht="15" customHeight="1" x14ac:dyDescent="0.25">
      <c r="A347" s="10" t="s">
        <v>693</v>
      </c>
      <c r="B347" s="10" t="s">
        <v>694</v>
      </c>
    </row>
    <row r="348" spans="1:2" ht="15" customHeight="1" x14ac:dyDescent="0.25">
      <c r="A348" s="10" t="s">
        <v>695</v>
      </c>
      <c r="B348" s="10" t="s">
        <v>696</v>
      </c>
    </row>
    <row r="349" spans="1:2" ht="15" customHeight="1" x14ac:dyDescent="0.25">
      <c r="A349" s="10" t="s">
        <v>697</v>
      </c>
      <c r="B349" s="10" t="s">
        <v>698</v>
      </c>
    </row>
    <row r="350" spans="1:2" ht="15" customHeight="1" x14ac:dyDescent="0.25">
      <c r="A350" s="10" t="s">
        <v>699</v>
      </c>
      <c r="B350" s="10" t="s">
        <v>700</v>
      </c>
    </row>
    <row r="351" spans="1:2" ht="15" customHeight="1" x14ac:dyDescent="0.25">
      <c r="A351" s="10" t="s">
        <v>701</v>
      </c>
      <c r="B351" s="10" t="s">
        <v>702</v>
      </c>
    </row>
    <row r="352" spans="1:2" ht="15" customHeight="1" x14ac:dyDescent="0.25">
      <c r="A352" s="10" t="s">
        <v>703</v>
      </c>
      <c r="B352" s="10" t="s">
        <v>704</v>
      </c>
    </row>
    <row r="353" spans="1:2" ht="15" customHeight="1" x14ac:dyDescent="0.25">
      <c r="A353" s="10" t="s">
        <v>705</v>
      </c>
      <c r="B353" s="10" t="s">
        <v>706</v>
      </c>
    </row>
    <row r="354" spans="1:2" ht="15" customHeight="1" x14ac:dyDescent="0.25">
      <c r="A354" s="10" t="s">
        <v>707</v>
      </c>
      <c r="B354" s="10" t="s">
        <v>708</v>
      </c>
    </row>
    <row r="355" spans="1:2" ht="15" customHeight="1" x14ac:dyDescent="0.25">
      <c r="A355" s="10" t="s">
        <v>709</v>
      </c>
      <c r="B355" s="10" t="s">
        <v>710</v>
      </c>
    </row>
    <row r="356" spans="1:2" ht="15" customHeight="1" x14ac:dyDescent="0.25">
      <c r="A356" s="10" t="s">
        <v>711</v>
      </c>
      <c r="B356" s="10" t="s">
        <v>712</v>
      </c>
    </row>
    <row r="357" spans="1:2" ht="15" customHeight="1" x14ac:dyDescent="0.25">
      <c r="A357" s="10" t="s">
        <v>713</v>
      </c>
      <c r="B357" s="10" t="s">
        <v>714</v>
      </c>
    </row>
    <row r="358" spans="1:2" ht="15" customHeight="1" x14ac:dyDescent="0.25">
      <c r="A358" s="10" t="s">
        <v>715</v>
      </c>
      <c r="B358" s="10" t="s">
        <v>716</v>
      </c>
    </row>
    <row r="359" spans="1:2" ht="15" customHeight="1" x14ac:dyDescent="0.25">
      <c r="A359" s="10" t="s">
        <v>717</v>
      </c>
      <c r="B359" s="10" t="s">
        <v>718</v>
      </c>
    </row>
    <row r="360" spans="1:2" ht="15" customHeight="1" x14ac:dyDescent="0.25">
      <c r="A360" s="10" t="s">
        <v>719</v>
      </c>
      <c r="B360" s="10" t="s">
        <v>720</v>
      </c>
    </row>
    <row r="361" spans="1:2" ht="15" customHeight="1" x14ac:dyDescent="0.25">
      <c r="A361" s="10" t="s">
        <v>721</v>
      </c>
      <c r="B361" s="10" t="s">
        <v>722</v>
      </c>
    </row>
    <row r="362" spans="1:2" ht="15" customHeight="1" x14ac:dyDescent="0.25">
      <c r="A362" s="10" t="s">
        <v>723</v>
      </c>
      <c r="B362" s="10" t="s">
        <v>724</v>
      </c>
    </row>
    <row r="363" spans="1:2" ht="15" customHeight="1" x14ac:dyDescent="0.25">
      <c r="A363" s="10" t="s">
        <v>725</v>
      </c>
      <c r="B363" s="10" t="s">
        <v>726</v>
      </c>
    </row>
    <row r="364" spans="1:2" ht="15" customHeight="1" x14ac:dyDescent="0.25">
      <c r="A364" s="10" t="s">
        <v>727</v>
      </c>
      <c r="B364" s="10" t="s">
        <v>728</v>
      </c>
    </row>
    <row r="365" spans="1:2" ht="15" customHeight="1" x14ac:dyDescent="0.25">
      <c r="A365" s="10" t="s">
        <v>729</v>
      </c>
      <c r="B365" s="10" t="s">
        <v>730</v>
      </c>
    </row>
    <row r="366" spans="1:2" ht="15" customHeight="1" x14ac:dyDescent="0.25">
      <c r="A366" s="10" t="s">
        <v>731</v>
      </c>
      <c r="B366" s="10" t="s">
        <v>732</v>
      </c>
    </row>
    <row r="367" spans="1:2" ht="15" customHeight="1" x14ac:dyDescent="0.25">
      <c r="A367" s="10" t="s">
        <v>733</v>
      </c>
      <c r="B367" s="10" t="s">
        <v>734</v>
      </c>
    </row>
    <row r="368" spans="1:2" ht="15" customHeight="1" x14ac:dyDescent="0.25">
      <c r="A368" s="10" t="s">
        <v>735</v>
      </c>
      <c r="B368" s="10" t="s">
        <v>736</v>
      </c>
    </row>
    <row r="369" spans="1:2" ht="15" customHeight="1" x14ac:dyDescent="0.25">
      <c r="A369" s="10" t="s">
        <v>737</v>
      </c>
      <c r="B369" s="10" t="s">
        <v>738</v>
      </c>
    </row>
    <row r="370" spans="1:2" ht="15" customHeight="1" x14ac:dyDescent="0.25">
      <c r="A370" s="10" t="s">
        <v>739</v>
      </c>
      <c r="B370" s="10" t="s">
        <v>740</v>
      </c>
    </row>
    <row r="371" spans="1:2" ht="15" customHeight="1" x14ac:dyDescent="0.25">
      <c r="A371" s="10" t="s">
        <v>741</v>
      </c>
      <c r="B371" s="10" t="s">
        <v>742</v>
      </c>
    </row>
    <row r="372" spans="1:2" ht="15" customHeight="1" x14ac:dyDescent="0.25">
      <c r="A372" s="10" t="s">
        <v>743</v>
      </c>
      <c r="B372" s="10" t="s">
        <v>744</v>
      </c>
    </row>
    <row r="373" spans="1:2" ht="15" customHeight="1" x14ac:dyDescent="0.25">
      <c r="A373" s="10" t="s">
        <v>745</v>
      </c>
      <c r="B373" s="10" t="s">
        <v>746</v>
      </c>
    </row>
    <row r="374" spans="1:2" ht="15" customHeight="1" x14ac:dyDescent="0.25">
      <c r="A374" s="10" t="s">
        <v>747</v>
      </c>
      <c r="B374" s="10" t="s">
        <v>748</v>
      </c>
    </row>
    <row r="375" spans="1:2" ht="15" customHeight="1" x14ac:dyDescent="0.25">
      <c r="A375" s="10" t="s">
        <v>749</v>
      </c>
      <c r="B375" s="10" t="s">
        <v>750</v>
      </c>
    </row>
    <row r="376" spans="1:2" ht="15" customHeight="1" x14ac:dyDescent="0.25">
      <c r="A376" s="10" t="s">
        <v>751</v>
      </c>
      <c r="B376" s="10" t="s">
        <v>752</v>
      </c>
    </row>
    <row r="377" spans="1:2" ht="15" customHeight="1" x14ac:dyDescent="0.25">
      <c r="A377" s="10" t="s">
        <v>753</v>
      </c>
      <c r="B377" s="10" t="s">
        <v>754</v>
      </c>
    </row>
    <row r="378" spans="1:2" ht="15" customHeight="1" x14ac:dyDescent="0.25">
      <c r="A378" s="10" t="s">
        <v>755</v>
      </c>
      <c r="B378" s="10" t="s">
        <v>756</v>
      </c>
    </row>
    <row r="379" spans="1:2" ht="15" customHeight="1" x14ac:dyDescent="0.25">
      <c r="A379" s="10" t="s">
        <v>757</v>
      </c>
      <c r="B379" s="10" t="s">
        <v>758</v>
      </c>
    </row>
    <row r="380" spans="1:2" ht="15" customHeight="1" x14ac:dyDescent="0.25">
      <c r="A380" s="10" t="s">
        <v>759</v>
      </c>
      <c r="B380" s="10" t="s">
        <v>760</v>
      </c>
    </row>
    <row r="381" spans="1:2" ht="15" customHeight="1" x14ac:dyDescent="0.25">
      <c r="A381" s="10" t="s">
        <v>761</v>
      </c>
      <c r="B381" s="10" t="s">
        <v>762</v>
      </c>
    </row>
    <row r="382" spans="1:2" ht="15" customHeight="1" x14ac:dyDescent="0.25">
      <c r="A382" s="10" t="s">
        <v>763</v>
      </c>
      <c r="B382" s="10" t="s">
        <v>764</v>
      </c>
    </row>
    <row r="383" spans="1:2" ht="15" customHeight="1" x14ac:dyDescent="0.25">
      <c r="A383" s="10" t="s">
        <v>765</v>
      </c>
      <c r="B383" s="10" t="s">
        <v>766</v>
      </c>
    </row>
    <row r="384" spans="1:2" ht="15" customHeight="1" x14ac:dyDescent="0.25">
      <c r="A384" s="10" t="s">
        <v>767</v>
      </c>
      <c r="B384" s="10" t="s">
        <v>768</v>
      </c>
    </row>
    <row r="385" spans="1:2" ht="15" customHeight="1" x14ac:dyDescent="0.25">
      <c r="A385" s="10" t="s">
        <v>769</v>
      </c>
      <c r="B385" s="10" t="s">
        <v>770</v>
      </c>
    </row>
    <row r="386" spans="1:2" ht="15" customHeight="1" x14ac:dyDescent="0.25">
      <c r="A386" s="10" t="s">
        <v>771</v>
      </c>
      <c r="B386" s="10" t="s">
        <v>772</v>
      </c>
    </row>
    <row r="387" spans="1:2" ht="15" customHeight="1" x14ac:dyDescent="0.25">
      <c r="A387" s="10" t="s">
        <v>773</v>
      </c>
      <c r="B387" s="10" t="s">
        <v>774</v>
      </c>
    </row>
    <row r="388" spans="1:2" ht="15" customHeight="1" x14ac:dyDescent="0.25">
      <c r="A388" s="10" t="s">
        <v>775</v>
      </c>
      <c r="B388" s="10" t="s">
        <v>776</v>
      </c>
    </row>
    <row r="389" spans="1:2" ht="15" customHeight="1" x14ac:dyDescent="0.25">
      <c r="A389" s="10" t="s">
        <v>777</v>
      </c>
      <c r="B389" s="10" t="s">
        <v>778</v>
      </c>
    </row>
    <row r="390" spans="1:2" ht="15" customHeight="1" x14ac:dyDescent="0.25">
      <c r="A390" s="10" t="s">
        <v>779</v>
      </c>
      <c r="B390" s="10" t="s">
        <v>780</v>
      </c>
    </row>
    <row r="391" spans="1:2" ht="15" customHeight="1" x14ac:dyDescent="0.25">
      <c r="A391" s="10" t="s">
        <v>781</v>
      </c>
      <c r="B391" s="10" t="s">
        <v>782</v>
      </c>
    </row>
    <row r="392" spans="1:2" ht="15" customHeight="1" x14ac:dyDescent="0.25">
      <c r="A392" s="10" t="s">
        <v>783</v>
      </c>
      <c r="B392" s="10" t="s">
        <v>784</v>
      </c>
    </row>
    <row r="393" spans="1:2" ht="15" customHeight="1" x14ac:dyDescent="0.25">
      <c r="A393" s="10" t="s">
        <v>785</v>
      </c>
      <c r="B393" s="10" t="s">
        <v>786</v>
      </c>
    </row>
    <row r="394" spans="1:2" ht="15" customHeight="1" x14ac:dyDescent="0.25">
      <c r="A394" s="10" t="s">
        <v>787</v>
      </c>
      <c r="B394" s="10" t="s">
        <v>788</v>
      </c>
    </row>
    <row r="395" spans="1:2" ht="15" customHeight="1" x14ac:dyDescent="0.25">
      <c r="A395" s="10" t="s">
        <v>789</v>
      </c>
      <c r="B395" s="10" t="s">
        <v>790</v>
      </c>
    </row>
    <row r="396" spans="1:2" ht="15" customHeight="1" x14ac:dyDescent="0.25">
      <c r="A396" s="10" t="s">
        <v>791</v>
      </c>
      <c r="B396" s="10" t="s">
        <v>792</v>
      </c>
    </row>
    <row r="397" spans="1:2" ht="15" customHeight="1" x14ac:dyDescent="0.25">
      <c r="A397" s="10" t="s">
        <v>793</v>
      </c>
      <c r="B397" s="10" t="s">
        <v>794</v>
      </c>
    </row>
    <row r="398" spans="1:2" ht="15" customHeight="1" x14ac:dyDescent="0.25">
      <c r="A398" s="10" t="s">
        <v>795</v>
      </c>
      <c r="B398" s="10" t="s">
        <v>796</v>
      </c>
    </row>
    <row r="399" spans="1:2" ht="15" customHeight="1" x14ac:dyDescent="0.25">
      <c r="A399" s="10" t="s">
        <v>797</v>
      </c>
      <c r="B399" s="10" t="s">
        <v>798</v>
      </c>
    </row>
    <row r="400" spans="1:2" ht="15" customHeight="1" x14ac:dyDescent="0.25">
      <c r="A400" s="10" t="s">
        <v>799</v>
      </c>
      <c r="B400" s="10" t="s">
        <v>800</v>
      </c>
    </row>
    <row r="401" spans="1:2" ht="15" customHeight="1" x14ac:dyDescent="0.25">
      <c r="A401" s="10" t="s">
        <v>801</v>
      </c>
      <c r="B401" s="10" t="s">
        <v>802</v>
      </c>
    </row>
    <row r="402" spans="1:2" ht="15" customHeight="1" x14ac:dyDescent="0.25">
      <c r="A402" s="10" t="s">
        <v>803</v>
      </c>
      <c r="B402" s="10" t="s">
        <v>804</v>
      </c>
    </row>
    <row r="403" spans="1:2" ht="15" customHeight="1" x14ac:dyDescent="0.25">
      <c r="A403" s="10" t="s">
        <v>805</v>
      </c>
      <c r="B403" s="10" t="s">
        <v>806</v>
      </c>
    </row>
    <row r="404" spans="1:2" ht="15" customHeight="1" x14ac:dyDescent="0.25">
      <c r="A404" s="10" t="s">
        <v>807</v>
      </c>
      <c r="B404" s="10" t="s">
        <v>808</v>
      </c>
    </row>
    <row r="405" spans="1:2" ht="15" customHeight="1" x14ac:dyDescent="0.25">
      <c r="A405" s="10" t="s">
        <v>809</v>
      </c>
      <c r="B405" s="10" t="s">
        <v>810</v>
      </c>
    </row>
    <row r="406" spans="1:2" ht="15" customHeight="1" x14ac:dyDescent="0.25">
      <c r="A406" s="10" t="s">
        <v>811</v>
      </c>
      <c r="B406" s="10" t="s">
        <v>812</v>
      </c>
    </row>
    <row r="407" spans="1:2" ht="15" customHeight="1" x14ac:dyDescent="0.25">
      <c r="A407" s="10" t="s">
        <v>813</v>
      </c>
      <c r="B407" s="10" t="s">
        <v>814</v>
      </c>
    </row>
    <row r="408" spans="1:2" ht="15" customHeight="1" x14ac:dyDescent="0.25">
      <c r="A408" s="10" t="s">
        <v>815</v>
      </c>
      <c r="B408" s="10" t="s">
        <v>816</v>
      </c>
    </row>
    <row r="409" spans="1:2" ht="15" customHeight="1" x14ac:dyDescent="0.25">
      <c r="A409" s="10" t="s">
        <v>817</v>
      </c>
      <c r="B409" s="10" t="s">
        <v>818</v>
      </c>
    </row>
    <row r="410" spans="1:2" ht="15" customHeight="1" x14ac:dyDescent="0.25">
      <c r="A410" s="10" t="s">
        <v>819</v>
      </c>
      <c r="B410" s="10" t="s">
        <v>820</v>
      </c>
    </row>
    <row r="411" spans="1:2" ht="15" customHeight="1" x14ac:dyDescent="0.25">
      <c r="A411" s="10" t="s">
        <v>821</v>
      </c>
      <c r="B411" s="10" t="s">
        <v>822</v>
      </c>
    </row>
    <row r="412" spans="1:2" ht="15" customHeight="1" x14ac:dyDescent="0.25">
      <c r="A412" s="10" t="s">
        <v>823</v>
      </c>
      <c r="B412" s="10" t="s">
        <v>824</v>
      </c>
    </row>
    <row r="413" spans="1:2" ht="15" customHeight="1" x14ac:dyDescent="0.25">
      <c r="A413" s="10" t="s">
        <v>825</v>
      </c>
      <c r="B413" s="10" t="s">
        <v>826</v>
      </c>
    </row>
    <row r="414" spans="1:2" ht="15" customHeight="1" x14ac:dyDescent="0.25">
      <c r="A414" s="10" t="s">
        <v>827</v>
      </c>
      <c r="B414" s="10" t="s">
        <v>828</v>
      </c>
    </row>
    <row r="415" spans="1:2" ht="15" customHeight="1" x14ac:dyDescent="0.25">
      <c r="A415" s="10" t="s">
        <v>829</v>
      </c>
      <c r="B415" s="10" t="s">
        <v>830</v>
      </c>
    </row>
    <row r="416" spans="1:2" ht="15" customHeight="1" x14ac:dyDescent="0.25">
      <c r="A416" s="10" t="s">
        <v>831</v>
      </c>
      <c r="B416" s="10" t="s">
        <v>832</v>
      </c>
    </row>
    <row r="417" spans="1:2" ht="15" customHeight="1" x14ac:dyDescent="0.25">
      <c r="A417" s="10" t="s">
        <v>833</v>
      </c>
      <c r="B417" s="10" t="s">
        <v>834</v>
      </c>
    </row>
    <row r="418" spans="1:2" ht="15" customHeight="1" x14ac:dyDescent="0.25">
      <c r="A418" s="10" t="s">
        <v>835</v>
      </c>
      <c r="B418" s="10" t="s">
        <v>836</v>
      </c>
    </row>
    <row r="419" spans="1:2" ht="15" customHeight="1" x14ac:dyDescent="0.25">
      <c r="A419" s="10" t="s">
        <v>837</v>
      </c>
      <c r="B419" s="10" t="s">
        <v>838</v>
      </c>
    </row>
    <row r="420" spans="1:2" ht="15" customHeight="1" x14ac:dyDescent="0.25">
      <c r="A420" s="10" t="s">
        <v>839</v>
      </c>
      <c r="B420" s="10" t="s">
        <v>840</v>
      </c>
    </row>
    <row r="421" spans="1:2" ht="15" customHeight="1" x14ac:dyDescent="0.25">
      <c r="A421" s="10" t="s">
        <v>841</v>
      </c>
      <c r="B421" s="10" t="s">
        <v>842</v>
      </c>
    </row>
    <row r="422" spans="1:2" ht="15" customHeight="1" x14ac:dyDescent="0.25">
      <c r="A422" s="10" t="s">
        <v>843</v>
      </c>
      <c r="B422" s="10" t="s">
        <v>844</v>
      </c>
    </row>
    <row r="423" spans="1:2" ht="15" customHeight="1" x14ac:dyDescent="0.25">
      <c r="A423" s="10" t="s">
        <v>845</v>
      </c>
      <c r="B423" s="10" t="s">
        <v>846</v>
      </c>
    </row>
    <row r="424" spans="1:2" ht="15" customHeight="1" x14ac:dyDescent="0.25">
      <c r="A424" s="10" t="s">
        <v>847</v>
      </c>
      <c r="B424" s="10" t="s">
        <v>848</v>
      </c>
    </row>
    <row r="425" spans="1:2" ht="15" customHeight="1" x14ac:dyDescent="0.25">
      <c r="A425" s="10" t="s">
        <v>849</v>
      </c>
      <c r="B425" s="10" t="s">
        <v>850</v>
      </c>
    </row>
    <row r="426" spans="1:2" ht="15" customHeight="1" x14ac:dyDescent="0.25">
      <c r="A426" s="10" t="s">
        <v>851</v>
      </c>
      <c r="B426" s="10" t="s">
        <v>852</v>
      </c>
    </row>
    <row r="427" spans="1:2" ht="15" customHeight="1" x14ac:dyDescent="0.25">
      <c r="A427" s="10" t="s">
        <v>853</v>
      </c>
      <c r="B427" s="10" t="s">
        <v>854</v>
      </c>
    </row>
    <row r="428" spans="1:2" ht="15" customHeight="1" x14ac:dyDescent="0.25">
      <c r="A428" s="10" t="s">
        <v>855</v>
      </c>
      <c r="B428" s="10" t="s">
        <v>856</v>
      </c>
    </row>
    <row r="429" spans="1:2" ht="15" customHeight="1" x14ac:dyDescent="0.25">
      <c r="A429" s="10" t="s">
        <v>857</v>
      </c>
      <c r="B429" s="10" t="s">
        <v>858</v>
      </c>
    </row>
    <row r="430" spans="1:2" ht="15" customHeight="1" x14ac:dyDescent="0.25">
      <c r="A430" s="10" t="s">
        <v>859</v>
      </c>
      <c r="B430" s="10" t="s">
        <v>860</v>
      </c>
    </row>
    <row r="431" spans="1:2" ht="15" customHeight="1" x14ac:dyDescent="0.25">
      <c r="A431" s="10" t="s">
        <v>861</v>
      </c>
      <c r="B431" s="10" t="s">
        <v>862</v>
      </c>
    </row>
    <row r="432" spans="1:2" ht="15" customHeight="1" x14ac:dyDescent="0.25">
      <c r="A432" s="10" t="s">
        <v>863</v>
      </c>
      <c r="B432" s="10" t="s">
        <v>864</v>
      </c>
    </row>
    <row r="433" spans="1:2" ht="15" customHeight="1" x14ac:dyDescent="0.25">
      <c r="A433" s="10" t="s">
        <v>865</v>
      </c>
      <c r="B433" s="10" t="s">
        <v>866</v>
      </c>
    </row>
    <row r="434" spans="1:2" ht="15" customHeight="1" x14ac:dyDescent="0.25">
      <c r="A434" s="10" t="s">
        <v>867</v>
      </c>
      <c r="B434" s="10" t="s">
        <v>868</v>
      </c>
    </row>
    <row r="435" spans="1:2" ht="15" customHeight="1" x14ac:dyDescent="0.25">
      <c r="A435" s="10" t="s">
        <v>869</v>
      </c>
      <c r="B435" s="10" t="s">
        <v>870</v>
      </c>
    </row>
    <row r="436" spans="1:2" ht="15" customHeight="1" x14ac:dyDescent="0.25">
      <c r="A436" s="10" t="s">
        <v>871</v>
      </c>
      <c r="B436" s="10" t="s">
        <v>872</v>
      </c>
    </row>
    <row r="437" spans="1:2" ht="15" customHeight="1" x14ac:dyDescent="0.25">
      <c r="A437" s="10" t="s">
        <v>873</v>
      </c>
      <c r="B437" s="10" t="s">
        <v>874</v>
      </c>
    </row>
    <row r="438" spans="1:2" ht="15" customHeight="1" x14ac:dyDescent="0.25">
      <c r="A438" s="10" t="s">
        <v>875</v>
      </c>
      <c r="B438" s="10" t="s">
        <v>876</v>
      </c>
    </row>
    <row r="439" spans="1:2" ht="15" customHeight="1" x14ac:dyDescent="0.25">
      <c r="A439" s="10" t="s">
        <v>877</v>
      </c>
      <c r="B439" s="10" t="s">
        <v>878</v>
      </c>
    </row>
    <row r="440" spans="1:2" ht="15" customHeight="1" x14ac:dyDescent="0.25">
      <c r="A440" s="10" t="s">
        <v>879</v>
      </c>
      <c r="B440" s="10" t="s">
        <v>880</v>
      </c>
    </row>
    <row r="441" spans="1:2" ht="15" customHeight="1" x14ac:dyDescent="0.25">
      <c r="A441" s="10" t="s">
        <v>881</v>
      </c>
      <c r="B441" s="10" t="s">
        <v>882</v>
      </c>
    </row>
    <row r="442" spans="1:2" ht="15" customHeight="1" x14ac:dyDescent="0.25">
      <c r="A442" s="10" t="s">
        <v>883</v>
      </c>
      <c r="B442" s="10" t="s">
        <v>884</v>
      </c>
    </row>
    <row r="443" spans="1:2" ht="15" customHeight="1" x14ac:dyDescent="0.25">
      <c r="A443" s="10" t="s">
        <v>885</v>
      </c>
      <c r="B443" s="10" t="s">
        <v>886</v>
      </c>
    </row>
    <row r="444" spans="1:2" ht="15" customHeight="1" x14ac:dyDescent="0.25">
      <c r="A444" s="10" t="s">
        <v>887</v>
      </c>
      <c r="B444" s="10" t="s">
        <v>888</v>
      </c>
    </row>
    <row r="445" spans="1:2" ht="15" customHeight="1" x14ac:dyDescent="0.25">
      <c r="A445" s="10" t="s">
        <v>889</v>
      </c>
      <c r="B445" s="10" t="s">
        <v>890</v>
      </c>
    </row>
    <row r="446" spans="1:2" ht="15" customHeight="1" x14ac:dyDescent="0.25">
      <c r="A446" s="10" t="s">
        <v>891</v>
      </c>
      <c r="B446" s="10" t="s">
        <v>892</v>
      </c>
    </row>
    <row r="447" spans="1:2" ht="15" customHeight="1" x14ac:dyDescent="0.25">
      <c r="A447" s="10" t="s">
        <v>893</v>
      </c>
      <c r="B447" s="10" t="s">
        <v>894</v>
      </c>
    </row>
    <row r="448" spans="1:2" ht="15" customHeight="1" x14ac:dyDescent="0.25">
      <c r="A448" s="10" t="s">
        <v>895</v>
      </c>
      <c r="B448" s="10" t="s">
        <v>896</v>
      </c>
    </row>
    <row r="449" spans="1:2" ht="15" customHeight="1" x14ac:dyDescent="0.25">
      <c r="A449" s="10" t="s">
        <v>897</v>
      </c>
      <c r="B449" s="10" t="s">
        <v>898</v>
      </c>
    </row>
    <row r="450" spans="1:2" ht="15" customHeight="1" x14ac:dyDescent="0.25">
      <c r="A450" s="10" t="s">
        <v>899</v>
      </c>
      <c r="B450" s="10" t="s">
        <v>900</v>
      </c>
    </row>
    <row r="451" spans="1:2" ht="15" customHeight="1" x14ac:dyDescent="0.25">
      <c r="A451" s="10" t="s">
        <v>901</v>
      </c>
      <c r="B451" s="10" t="s">
        <v>902</v>
      </c>
    </row>
    <row r="452" spans="1:2" ht="15" customHeight="1" x14ac:dyDescent="0.25">
      <c r="A452" s="10" t="s">
        <v>903</v>
      </c>
      <c r="B452" s="10" t="s">
        <v>904</v>
      </c>
    </row>
    <row r="453" spans="1:2" ht="15" customHeight="1" x14ac:dyDescent="0.25">
      <c r="A453" s="10" t="s">
        <v>905</v>
      </c>
      <c r="B453" s="10" t="s">
        <v>906</v>
      </c>
    </row>
    <row r="454" spans="1:2" ht="15" customHeight="1" x14ac:dyDescent="0.25">
      <c r="A454" s="10" t="s">
        <v>907</v>
      </c>
      <c r="B454" s="10" t="s">
        <v>908</v>
      </c>
    </row>
    <row r="455" spans="1:2" ht="15" customHeight="1" x14ac:dyDescent="0.25">
      <c r="A455" s="10" t="s">
        <v>909</v>
      </c>
      <c r="B455" s="10" t="s">
        <v>910</v>
      </c>
    </row>
    <row r="456" spans="1:2" ht="15" customHeight="1" x14ac:dyDescent="0.25">
      <c r="A456" s="10" t="s">
        <v>911</v>
      </c>
      <c r="B456" s="10" t="s">
        <v>912</v>
      </c>
    </row>
    <row r="457" spans="1:2" ht="15" customHeight="1" x14ac:dyDescent="0.25">
      <c r="A457" s="10" t="s">
        <v>913</v>
      </c>
      <c r="B457" s="10" t="s">
        <v>914</v>
      </c>
    </row>
    <row r="458" spans="1:2" ht="15" customHeight="1" x14ac:dyDescent="0.25">
      <c r="A458" s="10" t="s">
        <v>915</v>
      </c>
      <c r="B458" s="10" t="s">
        <v>916</v>
      </c>
    </row>
    <row r="459" spans="1:2" ht="15" customHeight="1" x14ac:dyDescent="0.25">
      <c r="A459" s="10" t="s">
        <v>917</v>
      </c>
      <c r="B459" s="10" t="s">
        <v>918</v>
      </c>
    </row>
    <row r="460" spans="1:2" ht="15" customHeight="1" x14ac:dyDescent="0.25">
      <c r="A460" s="10" t="s">
        <v>919</v>
      </c>
      <c r="B460" s="10" t="s">
        <v>920</v>
      </c>
    </row>
    <row r="461" spans="1:2" ht="15" customHeight="1" x14ac:dyDescent="0.25">
      <c r="A461" s="10" t="s">
        <v>921</v>
      </c>
      <c r="B461" s="10" t="s">
        <v>922</v>
      </c>
    </row>
    <row r="462" spans="1:2" ht="15" customHeight="1" x14ac:dyDescent="0.25">
      <c r="A462" s="10" t="s">
        <v>923</v>
      </c>
      <c r="B462" s="10" t="s">
        <v>924</v>
      </c>
    </row>
  </sheetData>
  <sheetProtection sheet="1" objects="1" scenarios="1" formatCells="0" formatColumns="0" formatRows="0" insertRows="0"/>
  <dataConsolidate/>
  <dataValidations count="1">
    <dataValidation allowBlank="1" showErrorMessage="1" promptTitle="AYUDA:" prompt="Introduzca un valor numérico con dos deimales._x000a_" sqref="H5"/>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W39"/>
  <sheetViews>
    <sheetView tabSelected="1" zoomScale="81" zoomScaleNormal="81" workbookViewId="0">
      <selection activeCell="H2" sqref="H2:L2"/>
    </sheetView>
  </sheetViews>
  <sheetFormatPr baseColWidth="10" defaultColWidth="11.5703125" defaultRowHeight="15" x14ac:dyDescent="0.25"/>
  <cols>
    <col min="1" max="1" width="1.140625" style="37" customWidth="1"/>
    <col min="2" max="2" width="19.28515625" style="37" customWidth="1"/>
    <col min="3" max="3" width="4.5703125" style="37" customWidth="1"/>
    <col min="4" max="4" width="9.7109375" style="37" customWidth="1"/>
    <col min="5" max="5" width="8.7109375" style="37" hidden="1" customWidth="1"/>
    <col min="6" max="6" width="1.140625" style="37" customWidth="1"/>
    <col min="7" max="7" width="17.7109375" style="37" customWidth="1"/>
    <col min="8" max="8" width="4.5703125" style="37" customWidth="1"/>
    <col min="9" max="9" width="9.7109375" style="37" customWidth="1"/>
    <col min="10" max="10" width="8.7109375" style="37" hidden="1" customWidth="1"/>
    <col min="11" max="11" width="1.140625" style="37" customWidth="1"/>
    <col min="12" max="12" width="28.5703125" style="37" customWidth="1"/>
    <col min="13" max="13" width="4.5703125" style="37" customWidth="1"/>
    <col min="14" max="14" width="9.7109375" style="37" customWidth="1"/>
    <col min="15" max="15" width="8.7109375" style="37" hidden="1" customWidth="1"/>
    <col min="16" max="16" width="1.140625" style="37" customWidth="1"/>
    <col min="17" max="17" width="39.5703125" style="37" customWidth="1"/>
    <col min="18" max="18" width="4.5703125" style="37" customWidth="1"/>
    <col min="19" max="19" width="9.7109375" style="37" customWidth="1"/>
    <col min="20" max="20" width="8.7109375" style="37" hidden="1" customWidth="1"/>
    <col min="21" max="21" width="35.28515625" style="37" bestFit="1" customWidth="1"/>
    <col min="22" max="22" width="9.85546875" style="37" customWidth="1"/>
    <col min="23" max="23" width="7.5703125" style="37" customWidth="1"/>
    <col min="24" max="25" width="93.28515625" style="37" bestFit="1" customWidth="1"/>
    <col min="26" max="16384" width="11.5703125" style="37"/>
  </cols>
  <sheetData>
    <row r="1" spans="1:23" ht="4.1500000000000004" customHeight="1" x14ac:dyDescent="0.3"/>
    <row r="2" spans="1:23" ht="45" customHeight="1" x14ac:dyDescent="0.25">
      <c r="A2" s="47"/>
      <c r="B2" s="87" t="s">
        <v>978</v>
      </c>
      <c r="C2" s="88"/>
      <c r="D2" s="88"/>
      <c r="E2" s="88"/>
      <c r="F2" s="88"/>
      <c r="G2" s="89"/>
      <c r="H2" s="90" t="s">
        <v>1009</v>
      </c>
      <c r="I2" s="91"/>
      <c r="J2" s="91"/>
      <c r="K2" s="91"/>
      <c r="L2" s="92"/>
    </row>
    <row r="3" spans="1:23" ht="6.6" customHeight="1" x14ac:dyDescent="0.3"/>
    <row r="4" spans="1:23" ht="21.6" customHeight="1" x14ac:dyDescent="0.3">
      <c r="B4" s="66" t="s">
        <v>928</v>
      </c>
      <c r="C4" s="48" t="str">
        <f>IF(ISBLANK(SEDE_CENTRAL!F1),"",SEDE_CENTRAL!F1)</f>
        <v/>
      </c>
      <c r="D4" s="67" t="str">
        <f>IF(E4&lt;&gt;0,"CON DATOS","SIN DATOS")</f>
        <v>SIN DATOS</v>
      </c>
      <c r="E4" s="68">
        <f>IF(ISBLANK(SEDE_CENTRAL!D5),0,SEDE_CENTRAL!D5)</f>
        <v>0</v>
      </c>
      <c r="F4" s="49"/>
      <c r="G4" s="69" t="s">
        <v>929</v>
      </c>
      <c r="H4" s="50" t="str">
        <f>IF(ISBLANK(CONSOLIDADO!F1),"",CONSOLIDADO!F1)</f>
        <v/>
      </c>
      <c r="I4" s="67" t="str">
        <f>IF(J4&lt;&gt;0,"CON DATOS","SIN DATOS")</f>
        <v>SIN DATOS</v>
      </c>
      <c r="J4" s="68">
        <f>IF(ISBLANK(CONSOLIDADO!D5),0,CONSOLIDADO!D5)</f>
        <v>0</v>
      </c>
      <c r="K4" s="51"/>
      <c r="L4" s="66" t="s">
        <v>998</v>
      </c>
      <c r="M4" s="50" t="str">
        <f>IF(ISBLANK(MAILING!F1),"",MAILING!F1)</f>
        <v/>
      </c>
      <c r="N4" s="67" t="str">
        <f>IF(O4&lt;&gt;0,"CON DATOS","SIN DATOS")</f>
        <v>SIN DATOS</v>
      </c>
      <c r="O4" s="68">
        <f>IF(ISBLANK(MAILING!D5),0,MAILING!D5)</f>
        <v>0</v>
      </c>
    </row>
    <row r="5" spans="1:23" ht="4.1500000000000004" customHeight="1" x14ac:dyDescent="0.3"/>
    <row r="6" spans="1:23" ht="37.15" customHeight="1" x14ac:dyDescent="0.3">
      <c r="A6" s="52"/>
      <c r="B6" s="93" t="s">
        <v>979</v>
      </c>
      <c r="C6" s="94"/>
      <c r="D6" s="94"/>
      <c r="E6" s="94"/>
      <c r="F6" s="94"/>
      <c r="G6" s="94"/>
      <c r="H6" s="94"/>
      <c r="I6" s="94"/>
      <c r="J6" s="94"/>
      <c r="K6" s="94"/>
      <c r="L6" s="95"/>
      <c r="Q6" s="53" t="s">
        <v>980</v>
      </c>
      <c r="R6" s="54"/>
      <c r="S6" s="55"/>
      <c r="T6" s="55"/>
      <c r="U6" s="55"/>
      <c r="V6" s="55"/>
    </row>
    <row r="7" spans="1:23" ht="5.45" customHeight="1" x14ac:dyDescent="0.3">
      <c r="G7" s="56"/>
      <c r="H7" s="38"/>
      <c r="I7" s="38"/>
      <c r="J7" s="38"/>
      <c r="K7" s="38"/>
    </row>
    <row r="8" spans="1:23" ht="14.45" customHeight="1" x14ac:dyDescent="0.3">
      <c r="B8" s="39" t="s">
        <v>999</v>
      </c>
      <c r="C8" s="57" t="str">
        <f>IF(ISBLANK('01_ARABA'!F1),"",'01_ARABA'!F1)</f>
        <v/>
      </c>
      <c r="D8" s="67" t="str">
        <f>IF(E8&lt;&gt;0,"CON DATOS","SIN DATOS")</f>
        <v>SIN DATOS</v>
      </c>
      <c r="E8" s="70">
        <f>IF(ISBLANK('01_ARABA'!D5),0,'01_ARABA'!D5)</f>
        <v>0</v>
      </c>
      <c r="F8" s="58"/>
      <c r="G8" s="59" t="s">
        <v>930</v>
      </c>
      <c r="H8" s="57" t="str">
        <f>IF(ISBLANK('18_GRANADA'!F1),"",'18_GRANADA'!F1)</f>
        <v/>
      </c>
      <c r="I8" s="67" t="str">
        <f t="shared" ref="I8:I24" si="0">IF(J8&lt;&gt;0,"CON DATOS","SIN DATOS")</f>
        <v>SIN DATOS</v>
      </c>
      <c r="J8" s="70">
        <f>IF(ISBLANK('18_GRANADA'!D5),0,'18_GRANADA'!D5)</f>
        <v>0</v>
      </c>
      <c r="K8" s="58"/>
      <c r="L8" s="59" t="s">
        <v>931</v>
      </c>
      <c r="M8" s="57" t="str">
        <f>IF(ISBLANK('35_PALMAS_LAS'!F1),"",'35_PALMAS_LAS'!F1)</f>
        <v/>
      </c>
      <c r="N8" s="67" t="str">
        <f t="shared" ref="N8:N25" si="1">IF(O8&lt;&gt;0,"CON DATOS","SIN DATOS")</f>
        <v>SIN DATOS</v>
      </c>
      <c r="O8" s="70">
        <f>IF(ISBLANK('35_PALMAS_LAS'!D5),0,'35_PALMAS_LAS'!D5)</f>
        <v>0</v>
      </c>
      <c r="P8" s="58"/>
      <c r="Q8" s="59" t="s">
        <v>981</v>
      </c>
      <c r="R8" s="60" t="str">
        <f>IF(ISBLANK('01_ANDALUCIA'!F1),"",'01_ANDALUCIA'!F1)</f>
        <v/>
      </c>
      <c r="S8" s="67" t="str">
        <f t="shared" ref="S8:S26" si="2">IF(T8&lt;&gt;0,"CON DATOS","SIN DATOS")</f>
        <v>SIN DATOS</v>
      </c>
      <c r="T8" s="60">
        <f>IF(ISBLANK('01_ANDALUCIA'!D5),0,'01_ANDALUCIA'!D5)</f>
        <v>0</v>
      </c>
    </row>
    <row r="9" spans="1:23" ht="14.45" customHeight="1" x14ac:dyDescent="0.3">
      <c r="B9" s="39" t="s">
        <v>932</v>
      </c>
      <c r="C9" s="57" t="str">
        <f>IF(ISBLANK('02_ALBACETE'!F1),"",'02_ALBACETE'!F1)</f>
        <v/>
      </c>
      <c r="D9" s="67" t="str">
        <f t="shared" ref="D9:D24" si="3">IF(E9&lt;&gt;0,"CON DATOS","SIN DATOS")</f>
        <v>SIN DATOS</v>
      </c>
      <c r="E9" s="70">
        <f>IF(ISBLANK('02_ALBACETE'!D5),0,'02_ALBACETE'!D5)</f>
        <v>0</v>
      </c>
      <c r="F9" s="58"/>
      <c r="G9" s="59" t="s">
        <v>933</v>
      </c>
      <c r="H9" s="57" t="str">
        <f>IF(ISBLANK('19_GUADALAJARA'!F1),"",'19_GUADALAJARA'!F1)</f>
        <v/>
      </c>
      <c r="I9" s="67" t="str">
        <f t="shared" si="0"/>
        <v>SIN DATOS</v>
      </c>
      <c r="J9" s="70">
        <f>IF(ISBLANK('19_GUADALAJARA'!D5),0,'19_GUADALAJARA'!D5)</f>
        <v>0</v>
      </c>
      <c r="K9" s="58"/>
      <c r="L9" s="59" t="s">
        <v>934</v>
      </c>
      <c r="M9" s="57" t="str">
        <f>IF(ISBLANK('36_PONTEVEDRA'!F1),"",'36_PONTEVEDRA'!F1)</f>
        <v/>
      </c>
      <c r="N9" s="67" t="str">
        <f t="shared" si="1"/>
        <v>SIN DATOS</v>
      </c>
      <c r="O9" s="70">
        <f>IF(ISBLANK('36_PONTEVEDRA'!D5),0,'36_PONTEVEDRA'!D5)</f>
        <v>0</v>
      </c>
      <c r="P9" s="58"/>
      <c r="Q9" s="59" t="s">
        <v>982</v>
      </c>
      <c r="R9" s="60" t="str">
        <f>IF(ISBLANK('02_ARAGON'!F1),"",'02_ARAGON'!F1)</f>
        <v/>
      </c>
      <c r="S9" s="67" t="str">
        <f t="shared" si="2"/>
        <v>SIN DATOS</v>
      </c>
      <c r="T9" s="60">
        <f>IF(ISBLANK('02_ARAGON'!D5),0,'02_ARAGON'!D5)</f>
        <v>0</v>
      </c>
      <c r="W9" s="61"/>
    </row>
    <row r="10" spans="1:23" ht="14.45" customHeight="1" x14ac:dyDescent="0.3">
      <c r="B10" s="39" t="s">
        <v>1000</v>
      </c>
      <c r="C10" s="57" t="str">
        <f>IF(ISBLANK('03_ALACANT'!F1),"",'03_ALACANT'!F1)</f>
        <v/>
      </c>
      <c r="D10" s="67" t="str">
        <f t="shared" si="3"/>
        <v>SIN DATOS</v>
      </c>
      <c r="E10" s="70">
        <f>IF(ISBLANK('03_ALACANT'!D5),0,'03_ALACANT'!D5)</f>
        <v>0</v>
      </c>
      <c r="F10" s="58"/>
      <c r="G10" s="59" t="s">
        <v>1001</v>
      </c>
      <c r="H10" s="57" t="str">
        <f>IF(ISBLANK('20_GIPUZKOA'!F1),"",'20_GIPUZKOA'!F1)</f>
        <v/>
      </c>
      <c r="I10" s="67" t="str">
        <f t="shared" si="0"/>
        <v>SIN DATOS</v>
      </c>
      <c r="J10" s="70">
        <f>IF(ISBLANK('20_GIPUZKOA'!D5),0,'20_GIPUZKOA'!D5)</f>
        <v>0</v>
      </c>
      <c r="K10" s="58"/>
      <c r="L10" s="59" t="s">
        <v>935</v>
      </c>
      <c r="M10" s="57" t="str">
        <f>IF(ISBLANK('37_SALAMANCA'!F1),"",'37_SALAMANCA'!F1)</f>
        <v/>
      </c>
      <c r="N10" s="67" t="str">
        <f t="shared" si="1"/>
        <v>SIN DATOS</v>
      </c>
      <c r="O10" s="70">
        <f>IF(ISBLANK('37_SALAMANCA'!D5),0,'37_SALAMANCA'!D5)</f>
        <v>0</v>
      </c>
      <c r="P10" s="58"/>
      <c r="Q10" s="59" t="s">
        <v>983</v>
      </c>
      <c r="R10" s="60" t="str">
        <f>IF(ISBLANK('03_PRINCIPADO_DE_ASTURIAS'!F1),"",'03_PRINCIPADO_DE_ASTURIAS'!F1)</f>
        <v/>
      </c>
      <c r="S10" s="67" t="str">
        <f t="shared" si="2"/>
        <v>SIN DATOS</v>
      </c>
      <c r="T10" s="60">
        <f>IF(ISBLANK('03_PRINCIPADO_DE_ASTURIAS'!D5),0,'03_PRINCIPADO_DE_ASTURIAS'!D5)</f>
        <v>0</v>
      </c>
      <c r="W10" s="61"/>
    </row>
    <row r="11" spans="1:23" ht="14.45" customHeight="1" x14ac:dyDescent="0.3">
      <c r="B11" s="39" t="s">
        <v>936</v>
      </c>
      <c r="C11" s="57" t="str">
        <f>IF(ISBLANK('04_ALMERIA'!F1),"",'04_ALMERIA'!F1)</f>
        <v/>
      </c>
      <c r="D11" s="67" t="str">
        <f t="shared" si="3"/>
        <v>SIN DATOS</v>
      </c>
      <c r="E11" s="70">
        <f>IF(ISBLANK('04_ALMERIA'!D5),0,'04_ALMERIA'!D5)</f>
        <v>0</v>
      </c>
      <c r="F11" s="58"/>
      <c r="G11" s="59" t="s">
        <v>937</v>
      </c>
      <c r="H11" s="57" t="str">
        <f>IF(ISBLANK('21_HUELVA'!F1),"",'21_HUELVA'!F1)</f>
        <v/>
      </c>
      <c r="I11" s="67" t="str">
        <f t="shared" si="0"/>
        <v>SIN DATOS</v>
      </c>
      <c r="J11" s="70">
        <f>IF(ISBLANK('21_HUELVA'!D5),0,'21_HUELVA'!D5)</f>
        <v>0</v>
      </c>
      <c r="K11" s="58"/>
      <c r="L11" s="59" t="s">
        <v>938</v>
      </c>
      <c r="M11" s="57" t="str">
        <f>IF(ISBLANK('38_SANTA_CRUZ_DE_TENERIFE'!F1),"",'38_SANTA_CRUZ_DE_TENERIFE'!F1)</f>
        <v/>
      </c>
      <c r="N11" s="67" t="str">
        <f t="shared" si="1"/>
        <v>SIN DATOS</v>
      </c>
      <c r="O11" s="70">
        <f>IF(ISBLANK('38_SANTA_CRUZ_DE_TENERIFE'!D5),0,'38_SANTA_CRUZ_DE_TENERIFE'!D5)</f>
        <v>0</v>
      </c>
      <c r="P11" s="58"/>
      <c r="Q11" s="59" t="s">
        <v>984</v>
      </c>
      <c r="R11" s="60" t="str">
        <f>IF(ISBLANK('04_BALEARS_ILLES'!F1),"",'04_BALEARS_ILLES'!F1)</f>
        <v/>
      </c>
      <c r="S11" s="67" t="str">
        <f t="shared" si="2"/>
        <v>SIN DATOS</v>
      </c>
      <c r="T11" s="60">
        <f>IF(ISBLANK('04_BALEARS_ILLES'!D5),0,'04_BALEARS_ILLES'!D5)</f>
        <v>0</v>
      </c>
      <c r="W11" s="61"/>
    </row>
    <row r="12" spans="1:23" ht="14.45" customHeight="1" x14ac:dyDescent="0.3">
      <c r="B12" s="39" t="s">
        <v>939</v>
      </c>
      <c r="C12" s="57" t="str">
        <f>IF(ISBLANK('05_AVILA'!F1),"",'05_AVILA'!F1)</f>
        <v/>
      </c>
      <c r="D12" s="67" t="str">
        <f t="shared" si="3"/>
        <v>SIN DATOS</v>
      </c>
      <c r="E12" s="70">
        <f>IF(ISBLANK('05_AVILA'!D5),0,'05_AVILA'!D5)</f>
        <v>0</v>
      </c>
      <c r="F12" s="58"/>
      <c r="G12" s="59" t="s">
        <v>940</v>
      </c>
      <c r="H12" s="57" t="str">
        <f>IF(ISBLANK('22_HUESCA'!F1),"",'22_HUESCA'!F1)</f>
        <v/>
      </c>
      <c r="I12" s="67" t="str">
        <f t="shared" si="0"/>
        <v>SIN DATOS</v>
      </c>
      <c r="J12" s="70">
        <f>IF(ISBLANK('22_HUESCA'!D5),0,'22_HUESCA'!D5)</f>
        <v>0</v>
      </c>
      <c r="K12" s="58"/>
      <c r="L12" s="59" t="s">
        <v>941</v>
      </c>
      <c r="M12" s="57" t="str">
        <f>IF(ISBLANK('39_CANTABRIA'!F1),"",'39_CANTABRIA'!F1)</f>
        <v/>
      </c>
      <c r="N12" s="67" t="str">
        <f t="shared" si="1"/>
        <v>SIN DATOS</v>
      </c>
      <c r="O12" s="70">
        <f>IF(ISBLANK('39_CANTABRIA'!D5),0,'39_CANTABRIA'!D5)</f>
        <v>0</v>
      </c>
      <c r="P12" s="58"/>
      <c r="Q12" s="59" t="s">
        <v>985</v>
      </c>
      <c r="R12" s="60" t="str">
        <f>IF(ISBLANK('05_CANARIAS'!F1),"",'05_CANARIAS'!F1)</f>
        <v/>
      </c>
      <c r="S12" s="67" t="str">
        <f t="shared" si="2"/>
        <v>SIN DATOS</v>
      </c>
      <c r="T12" s="60">
        <f>IF(ISBLANK('05_CANARIAS'!D5),0,'05_CANARIAS'!D5)</f>
        <v>0</v>
      </c>
      <c r="W12" s="61"/>
    </row>
    <row r="13" spans="1:23" ht="14.45" customHeight="1" x14ac:dyDescent="0.3">
      <c r="B13" s="39" t="s">
        <v>942</v>
      </c>
      <c r="C13" s="57" t="str">
        <f>IF(ISBLANK('06_BADAJOZ'!F1),"",'06_BADAJOZ'!F1)</f>
        <v/>
      </c>
      <c r="D13" s="67" t="str">
        <f t="shared" si="3"/>
        <v>SIN DATOS</v>
      </c>
      <c r="E13" s="70">
        <f>IF(ISBLANK('06_BADAJOZ'!D5),0,'06_BADAJOZ'!D5)</f>
        <v>0</v>
      </c>
      <c r="F13" s="58"/>
      <c r="G13" s="59" t="s">
        <v>943</v>
      </c>
      <c r="H13" s="57" t="str">
        <f>IF(ISBLANK('23_JAEN'!F1),"",'23_JAEN'!F1)</f>
        <v/>
      </c>
      <c r="I13" s="67" t="str">
        <f t="shared" si="0"/>
        <v>SIN DATOS</v>
      </c>
      <c r="J13" s="70">
        <f>IF(ISBLANK('23_JAEN'!D5),0,'23_JAEN'!D5)</f>
        <v>0</v>
      </c>
      <c r="K13" s="58"/>
      <c r="L13" s="59" t="s">
        <v>944</v>
      </c>
      <c r="M13" s="57" t="str">
        <f>IF(ISBLANK('40_SEGOVIA'!F1),"",'40_SEGOVIA'!F1)</f>
        <v/>
      </c>
      <c r="N13" s="67" t="str">
        <f t="shared" si="1"/>
        <v>SIN DATOS</v>
      </c>
      <c r="O13" s="70">
        <f>IF(ISBLANK('40_SEGOVIA'!D5),0,'40_SEGOVIA'!D5)</f>
        <v>0</v>
      </c>
      <c r="P13" s="58"/>
      <c r="Q13" s="59" t="s">
        <v>986</v>
      </c>
      <c r="R13" s="60" t="str">
        <f>IF(ISBLANK('06_CANTABRIA'!F1),"",'06_CANTABRIA'!F1)</f>
        <v/>
      </c>
      <c r="S13" s="67" t="str">
        <f t="shared" si="2"/>
        <v>SIN DATOS</v>
      </c>
      <c r="T13" s="60">
        <f>IF(ISBLANK('06_CANTABRIA'!D5),0,'06_CANTABRIA'!D5)</f>
        <v>0</v>
      </c>
      <c r="W13" s="61"/>
    </row>
    <row r="14" spans="1:23" ht="14.45" customHeight="1" x14ac:dyDescent="0.3">
      <c r="B14" s="39" t="s">
        <v>945</v>
      </c>
      <c r="C14" s="57" t="str">
        <f>IF(ISBLANK('07_BALEARS_ILLES'!F1),"",'07_BALEARS_ILLES'!F1)</f>
        <v/>
      </c>
      <c r="D14" s="67" t="str">
        <f t="shared" si="3"/>
        <v>SIN DATOS</v>
      </c>
      <c r="E14" s="70">
        <f>IF(ISBLANK('07_BALEARS_ILLES'!D5),0,'07_BALEARS_ILLES'!D5)</f>
        <v>0</v>
      </c>
      <c r="F14" s="58"/>
      <c r="G14" s="59" t="s">
        <v>946</v>
      </c>
      <c r="H14" s="57" t="str">
        <f>IF(ISBLANK('24_LEON'!F1),"",'24_LEON'!F1)</f>
        <v/>
      </c>
      <c r="I14" s="67" t="str">
        <f t="shared" si="0"/>
        <v>SIN DATOS</v>
      </c>
      <c r="J14" s="70">
        <f>IF(ISBLANK('24_LEON'!D5),0,'24_LEON'!D5)</f>
        <v>0</v>
      </c>
      <c r="K14" s="58"/>
      <c r="L14" s="59" t="s">
        <v>947</v>
      </c>
      <c r="M14" s="57" t="str">
        <f>IF(ISBLANK('41_SEVILLA'!F1),"",'41_SEVILLA'!F1)</f>
        <v/>
      </c>
      <c r="N14" s="67" t="str">
        <f t="shared" si="1"/>
        <v>SIN DATOS</v>
      </c>
      <c r="O14" s="70">
        <f>IF(ISBLANK('41_SEVILLA'!D5),0,'41_SEVILLA'!D5)</f>
        <v>0</v>
      </c>
      <c r="P14" s="58"/>
      <c r="Q14" s="59" t="s">
        <v>987</v>
      </c>
      <c r="R14" s="60" t="str">
        <f>IF(ISBLANK('07_CASTILLA_Y_LEON'!F1),"",'07_CASTILLA_Y_LEON'!F1)</f>
        <v/>
      </c>
      <c r="S14" s="67" t="str">
        <f t="shared" si="2"/>
        <v>SIN DATOS</v>
      </c>
      <c r="T14" s="60">
        <f>IF(ISBLANK('07_CASTILLA_Y_LEON'!D5),0,'07_CASTILLA_Y_LEON'!D5)</f>
        <v>0</v>
      </c>
      <c r="W14" s="61"/>
    </row>
    <row r="15" spans="1:23" ht="14.45" customHeight="1" x14ac:dyDescent="0.3">
      <c r="B15" s="39" t="s">
        <v>948</v>
      </c>
      <c r="C15" s="57" t="str">
        <f>IF(ISBLANK('08_BARCELONA'!F1),"",'08_BARCELONA'!F1)</f>
        <v/>
      </c>
      <c r="D15" s="67" t="str">
        <f t="shared" si="3"/>
        <v>SIN DATOS</v>
      </c>
      <c r="E15" s="70">
        <f>IF(ISBLANK('08_BARCELONA'!D5),0,'08_BARCELONA'!D5)</f>
        <v>0</v>
      </c>
      <c r="F15" s="58"/>
      <c r="G15" s="59" t="s">
        <v>949</v>
      </c>
      <c r="H15" s="57" t="str">
        <f>IF(ISBLANK('25_LLEIDA'!F1),"",'25_LLEIDA'!F1)</f>
        <v/>
      </c>
      <c r="I15" s="67" t="str">
        <f t="shared" si="0"/>
        <v>SIN DATOS</v>
      </c>
      <c r="J15" s="70">
        <f>IF(ISBLANK('25_LLEIDA'!D5),0,'25_LLEIDA'!D5)</f>
        <v>0</v>
      </c>
      <c r="K15" s="58"/>
      <c r="L15" s="59" t="s">
        <v>950</v>
      </c>
      <c r="M15" s="57" t="str">
        <f>IF(ISBLANK('42_SORIA'!F1),"",'42_SORIA'!F1)</f>
        <v/>
      </c>
      <c r="N15" s="67" t="str">
        <f t="shared" si="1"/>
        <v>SIN DATOS</v>
      </c>
      <c r="O15" s="70">
        <f>IF(ISBLANK('42_SORIA'!D5),0,'42_SORIA'!D5)</f>
        <v>0</v>
      </c>
      <c r="P15" s="58"/>
      <c r="Q15" s="59" t="s">
        <v>988</v>
      </c>
      <c r="R15" s="60" t="str">
        <f>IF(ISBLANK('08_CASTILLA_LA_MANCHA'!F1),"",'08_CASTILLA_LA_MANCHA'!F1)</f>
        <v/>
      </c>
      <c r="S15" s="67" t="str">
        <f t="shared" si="2"/>
        <v>SIN DATOS</v>
      </c>
      <c r="T15" s="60">
        <f>IF(ISBLANK('08_CASTILLA_LA_MANCHA'!D5),0,'08_CASTILLA_LA_MANCHA'!D5)</f>
        <v>0</v>
      </c>
      <c r="W15" s="61"/>
    </row>
    <row r="16" spans="1:23" ht="14.45" customHeight="1" x14ac:dyDescent="0.3">
      <c r="B16" s="39" t="s">
        <v>951</v>
      </c>
      <c r="C16" s="57" t="str">
        <f>IF(ISBLANK('09_BURGOS'!F1),"",'09_BURGOS'!F1)</f>
        <v/>
      </c>
      <c r="D16" s="67" t="str">
        <f t="shared" si="3"/>
        <v>SIN DATOS</v>
      </c>
      <c r="E16" s="70">
        <f>IF(ISBLANK('09_BURGOS'!D5),0,'09_BURGOS'!D5)</f>
        <v>0</v>
      </c>
      <c r="F16" s="58"/>
      <c r="G16" s="59" t="s">
        <v>952</v>
      </c>
      <c r="H16" s="57" t="str">
        <f>IF(ISBLANK('26_RIOJA_LA'!F1),"",'26_RIOJA_LA'!F1)</f>
        <v/>
      </c>
      <c r="I16" s="67" t="str">
        <f t="shared" si="0"/>
        <v>SIN DATOS</v>
      </c>
      <c r="J16" s="70">
        <f>IF(ISBLANK('26_RIOJA_LA'!D5),0,'26_RIOJA_LA'!D5)</f>
        <v>0</v>
      </c>
      <c r="K16" s="58"/>
      <c r="L16" s="59" t="s">
        <v>953</v>
      </c>
      <c r="M16" s="57" t="str">
        <f>IF(ISBLANK('43_TARRAGONA'!F1),"",'43_TARRAGONA'!F1)</f>
        <v/>
      </c>
      <c r="N16" s="67" t="str">
        <f t="shared" si="1"/>
        <v>SIN DATOS</v>
      </c>
      <c r="O16" s="70">
        <f>IF(ISBLANK('43_TARRAGONA'!D5),0,'43_TARRAGONA'!D5)</f>
        <v>0</v>
      </c>
      <c r="P16" s="58"/>
      <c r="Q16" s="59" t="s">
        <v>1002</v>
      </c>
      <c r="R16" s="60" t="str">
        <f>IF(ISBLANK('09_CATALUNYA'!F1),"",'09_CATALUNYA'!F1)</f>
        <v/>
      </c>
      <c r="S16" s="67" t="str">
        <f t="shared" si="2"/>
        <v>SIN DATOS</v>
      </c>
      <c r="T16" s="60">
        <f>IF(ISBLANK('09_CATALUNYA'!D5),0,'09_CATALUNYA'!D5)</f>
        <v>0</v>
      </c>
      <c r="W16" s="61"/>
    </row>
    <row r="17" spans="2:23" ht="14.45" customHeight="1" x14ac:dyDescent="0.3">
      <c r="B17" s="39" t="s">
        <v>954</v>
      </c>
      <c r="C17" s="57" t="str">
        <f>IF(ISBLANK('10_CACERES'!F1),"",'10_CACERES'!F1)</f>
        <v/>
      </c>
      <c r="D17" s="67" t="str">
        <f t="shared" si="3"/>
        <v>SIN DATOS</v>
      </c>
      <c r="E17" s="70">
        <f>IF(ISBLANK('10_CACERES'!D5),0,'10_CACERES'!D5)</f>
        <v>0</v>
      </c>
      <c r="F17" s="58"/>
      <c r="G17" s="59" t="s">
        <v>955</v>
      </c>
      <c r="H17" s="57" t="str">
        <f>IF(ISBLANK('27_LUGO'!F1),"",'27_LUGO'!F1)</f>
        <v/>
      </c>
      <c r="I17" s="67" t="str">
        <f t="shared" si="0"/>
        <v>SIN DATOS</v>
      </c>
      <c r="J17" s="70">
        <f>IF(ISBLANK('27_LUGO'!D5),0,'27_LUGO'!D5)</f>
        <v>0</v>
      </c>
      <c r="K17" s="58"/>
      <c r="L17" s="59" t="s">
        <v>956</v>
      </c>
      <c r="M17" s="57" t="str">
        <f>IF(ISBLANK('44_TERUEL'!F1),"",'44_TERUEL'!F1)</f>
        <v/>
      </c>
      <c r="N17" s="67" t="str">
        <f t="shared" si="1"/>
        <v>SIN DATOS</v>
      </c>
      <c r="O17" s="70">
        <f>IF(ISBLANK('44_TERUEL'!D5),0,'44_TERUEL'!D5)</f>
        <v>0</v>
      </c>
      <c r="P17" s="58"/>
      <c r="Q17" s="59" t="s">
        <v>989</v>
      </c>
      <c r="R17" s="60" t="str">
        <f>IF(ISBLANK('10_COMUNITAT_VALENCIANA'!F1),"",'10_COMUNITAT_VALENCIANA'!F1)</f>
        <v/>
      </c>
      <c r="S17" s="67" t="str">
        <f t="shared" si="2"/>
        <v>SIN DATOS</v>
      </c>
      <c r="T17" s="60">
        <f>IF(ISBLANK('10_COMUNITAT_VALENCIANA'!D5),0,'10_COMUNITAT_VALENCIANA'!D5)</f>
        <v>0</v>
      </c>
      <c r="W17" s="61"/>
    </row>
    <row r="18" spans="2:23" ht="14.45" customHeight="1" x14ac:dyDescent="0.3">
      <c r="B18" s="39" t="s">
        <v>957</v>
      </c>
      <c r="C18" s="57" t="str">
        <f>IF(ISBLANK('11_CADIZ'!F1),"",'11_CADIZ'!F1)</f>
        <v/>
      </c>
      <c r="D18" s="67" t="str">
        <f t="shared" si="3"/>
        <v>SIN DATOS</v>
      </c>
      <c r="E18" s="70">
        <f>IF(ISBLANK('11_CADIZ'!D5),0,'11_CADIZ'!D5)</f>
        <v>0</v>
      </c>
      <c r="F18" s="58"/>
      <c r="G18" s="59" t="s">
        <v>958</v>
      </c>
      <c r="H18" s="57" t="str">
        <f>IF(ISBLANK('28_MADRID'!F1),"",'28_MADRID'!F1)</f>
        <v/>
      </c>
      <c r="I18" s="67" t="str">
        <f t="shared" si="0"/>
        <v>SIN DATOS</v>
      </c>
      <c r="J18" s="70">
        <f>IF(ISBLANK('28_MADRID'!D5),0,'28_MADRID'!D5)</f>
        <v>0</v>
      </c>
      <c r="K18" s="58"/>
      <c r="L18" s="59" t="s">
        <v>959</v>
      </c>
      <c r="M18" s="57" t="str">
        <f>IF(ISBLANK('45_TOLEDO'!F1),"",'45_TOLEDO'!F1)</f>
        <v/>
      </c>
      <c r="N18" s="67" t="str">
        <f t="shared" si="1"/>
        <v>SIN DATOS</v>
      </c>
      <c r="O18" s="70">
        <f>IF(ISBLANK('45_TOLEDO'!D5),0,'45_TOLEDO'!D5)</f>
        <v>0</v>
      </c>
      <c r="P18" s="58"/>
      <c r="Q18" s="59" t="s">
        <v>990</v>
      </c>
      <c r="R18" s="60" t="str">
        <f>IF(ISBLANK('11_EXTREMADURA'!F1),"",'11_EXTREMADURA'!F1)</f>
        <v/>
      </c>
      <c r="S18" s="67" t="str">
        <f t="shared" si="2"/>
        <v>SIN DATOS</v>
      </c>
      <c r="T18" s="60">
        <f>IF(ISBLANK('11_EXTREMADURA'!D5),0,'11_EXTREMADURA'!D5)</f>
        <v>0</v>
      </c>
      <c r="W18" s="61"/>
    </row>
    <row r="19" spans="2:23" ht="14.45" customHeight="1" x14ac:dyDescent="0.3">
      <c r="B19" s="39" t="s">
        <v>1003</v>
      </c>
      <c r="C19" s="57" t="str">
        <f>IF(ISBLANK('12_CASTELLO'!F1),"",'12_CASTELLO'!F1)</f>
        <v/>
      </c>
      <c r="D19" s="67" t="str">
        <f t="shared" si="3"/>
        <v>SIN DATOS</v>
      </c>
      <c r="E19" s="70">
        <f>IF(ISBLANK('12_CASTELLO'!D5),0,'12_CASTELLO'!D5)</f>
        <v>0</v>
      </c>
      <c r="F19" s="58"/>
      <c r="G19" s="59" t="s">
        <v>960</v>
      </c>
      <c r="H19" s="57" t="str">
        <f>IF(ISBLANK('29_MALAGA'!F1),"",'29_MALAGA'!F1)</f>
        <v/>
      </c>
      <c r="I19" s="67" t="str">
        <f t="shared" si="0"/>
        <v>SIN DATOS</v>
      </c>
      <c r="J19" s="70">
        <f>IF(ISBLANK('29_MALAGA'!D5),0,'29_MALAGA'!D5)</f>
        <v>0</v>
      </c>
      <c r="K19" s="58"/>
      <c r="L19" s="59" t="s">
        <v>961</v>
      </c>
      <c r="M19" s="57" t="str">
        <f>IF(ISBLANK('46_VALENCIA'!F1),"",'46_VALENCIA'!F1)</f>
        <v/>
      </c>
      <c r="N19" s="67" t="str">
        <f t="shared" si="1"/>
        <v>SIN DATOS</v>
      </c>
      <c r="O19" s="70">
        <f>IF(ISBLANK('46_VALENCIA'!D5),0,'46_VALENCIA'!D5)</f>
        <v>0</v>
      </c>
      <c r="P19" s="58"/>
      <c r="Q19" s="59" t="s">
        <v>991</v>
      </c>
      <c r="R19" s="60" t="str">
        <f>IF(ISBLANK('12_GALICIA'!F1),"",'12_GALICIA'!F1)</f>
        <v/>
      </c>
      <c r="S19" s="67" t="str">
        <f t="shared" si="2"/>
        <v>SIN DATOS</v>
      </c>
      <c r="T19" s="60">
        <f>IF(ISBLANK('12_GALICIA'!D5),0,'12_GALICIA'!D5)</f>
        <v>0</v>
      </c>
      <c r="W19" s="61"/>
    </row>
    <row r="20" spans="2:23" ht="14.45" customHeight="1" x14ac:dyDescent="0.3">
      <c r="B20" s="39" t="s">
        <v>962</v>
      </c>
      <c r="C20" s="57" t="str">
        <f>IF(ISBLANK('13_CIUDAD_REAL'!F1),"",'13_CIUDAD_REAL'!F1)</f>
        <v/>
      </c>
      <c r="D20" s="67" t="str">
        <f t="shared" si="3"/>
        <v>SIN DATOS</v>
      </c>
      <c r="E20" s="70">
        <f>IF(ISBLANK('13_CIUDAD_REAL'!D5),0,'13_CIUDAD_REAL'!D5)</f>
        <v>0</v>
      </c>
      <c r="F20" s="58"/>
      <c r="G20" s="59" t="s">
        <v>963</v>
      </c>
      <c r="H20" s="57" t="str">
        <f>IF(ISBLANK('30_MURCIA'!F1),"",'30_MURCIA'!F1)</f>
        <v/>
      </c>
      <c r="I20" s="67" t="str">
        <f t="shared" si="0"/>
        <v>SIN DATOS</v>
      </c>
      <c r="J20" s="70">
        <f>IF(ISBLANK('30_MURCIA'!D5),0,'30_MURCIA'!D5)</f>
        <v>0</v>
      </c>
      <c r="K20" s="58"/>
      <c r="L20" s="59" t="s">
        <v>964</v>
      </c>
      <c r="M20" s="57" t="str">
        <f>IF(ISBLANK('47_VALLADOLID'!F1),"",'47_VALLADOLID'!F1)</f>
        <v/>
      </c>
      <c r="N20" s="67" t="str">
        <f t="shared" si="1"/>
        <v>SIN DATOS</v>
      </c>
      <c r="O20" s="70">
        <f>IF(ISBLANK('47_VALLADOLID'!D5),0,'47_VALLADOLID'!D5)</f>
        <v>0</v>
      </c>
      <c r="P20" s="58"/>
      <c r="Q20" s="59" t="s">
        <v>992</v>
      </c>
      <c r="R20" s="60" t="str">
        <f>IF(ISBLANK('13_COMUNIDAD_DE_MADRID'!F1),"",'13_COMUNIDAD_DE_MADRID'!F1)</f>
        <v/>
      </c>
      <c r="S20" s="67" t="str">
        <f t="shared" si="2"/>
        <v>SIN DATOS</v>
      </c>
      <c r="T20" s="60">
        <f>IF(ISBLANK('13_COMUNIDAD_DE_MADRID'!D5),0,'13_COMUNIDAD_DE_MADRID'!D5)</f>
        <v>0</v>
      </c>
      <c r="W20" s="61"/>
    </row>
    <row r="21" spans="2:23" ht="14.45" customHeight="1" x14ac:dyDescent="0.3">
      <c r="B21" s="39" t="s">
        <v>965</v>
      </c>
      <c r="C21" s="57" t="str">
        <f>IF(ISBLANK('14_CORDOBA'!F1),"",'14_CORDOBA'!F1)</f>
        <v/>
      </c>
      <c r="D21" s="67" t="str">
        <f t="shared" si="3"/>
        <v>SIN DATOS</v>
      </c>
      <c r="E21" s="70">
        <f>IF(ISBLANK('14_CORDOBA'!D5),0,'14_CORDOBA'!D5)</f>
        <v>0</v>
      </c>
      <c r="F21" s="58"/>
      <c r="G21" s="59" t="s">
        <v>966</v>
      </c>
      <c r="H21" s="57" t="str">
        <f>IF(ISBLANK('31_NAVARRA'!F1),"",'31_NAVARRA'!F1)</f>
        <v/>
      </c>
      <c r="I21" s="67" t="str">
        <f t="shared" si="0"/>
        <v>SIN DATOS</v>
      </c>
      <c r="J21" s="70">
        <f>IF(ISBLANK('31_NAVARRA'!D5),0,'31_NAVARRA'!D5)</f>
        <v>0</v>
      </c>
      <c r="K21" s="58"/>
      <c r="L21" s="59" t="s">
        <v>967</v>
      </c>
      <c r="M21" s="57" t="str">
        <f>IF(ISBLANK('48_BIZKAIA'!F1),"",'48_BIZKAIA'!F1)</f>
        <v/>
      </c>
      <c r="N21" s="67" t="str">
        <f t="shared" si="1"/>
        <v>SIN DATOS</v>
      </c>
      <c r="O21" s="70">
        <f>IF(ISBLANK('48_BIZKAIA'!D5),0,'48_BIZKAIA'!D5)</f>
        <v>0</v>
      </c>
      <c r="P21" s="58"/>
      <c r="Q21" s="59" t="s">
        <v>993</v>
      </c>
      <c r="R21" s="60" t="str">
        <f>IF(ISBLANK('14_REGION_DE_MURCIA'!F1),"",'14_REGION_DE_MURCIA'!F1)</f>
        <v/>
      </c>
      <c r="S21" s="67" t="str">
        <f t="shared" si="2"/>
        <v>SIN DATOS</v>
      </c>
      <c r="T21" s="60">
        <f>IF(ISBLANK('14_REGION_DE_MURCIA'!D5),0,'14_REGION_DE_MURCIA'!D5)</f>
        <v>0</v>
      </c>
      <c r="W21" s="61"/>
    </row>
    <row r="22" spans="2:23" ht="14.45" customHeight="1" x14ac:dyDescent="0.25">
      <c r="B22" s="39" t="s">
        <v>968</v>
      </c>
      <c r="C22" s="57" t="str">
        <f>IF(ISBLANK('15_CORUÑA_A'!F1),"",'15_CORUÑA_A'!F1)</f>
        <v/>
      </c>
      <c r="D22" s="67" t="str">
        <f t="shared" si="3"/>
        <v>SIN DATOS</v>
      </c>
      <c r="E22" s="70">
        <f>IF(ISBLANK('15_CORUÑA_A'!D5),0,'15_CORUÑA_A'!D5)</f>
        <v>0</v>
      </c>
      <c r="F22" s="58"/>
      <c r="G22" s="59" t="s">
        <v>969</v>
      </c>
      <c r="H22" s="57" t="str">
        <f>IF(ISBLANK('32_OURENSE'!F1),"",'32_OURENSE'!F1)</f>
        <v/>
      </c>
      <c r="I22" s="67" t="str">
        <f t="shared" si="0"/>
        <v>SIN DATOS</v>
      </c>
      <c r="J22" s="70">
        <f>IF(ISBLANK('32_OURENSE'!D5),0,'32_OURENSE'!D5)</f>
        <v>0</v>
      </c>
      <c r="K22" s="58"/>
      <c r="L22" s="59" t="s">
        <v>970</v>
      </c>
      <c r="M22" s="57" t="str">
        <f>IF(ISBLANK('49_ZAMORA'!F1),"",'49_ZAMORA'!F1)</f>
        <v/>
      </c>
      <c r="N22" s="67" t="str">
        <f t="shared" si="1"/>
        <v>SIN DATOS</v>
      </c>
      <c r="O22" s="70">
        <f>IF(ISBLANK('49_ZAMORA'!D5),0,'49_ZAMORA'!D5)</f>
        <v>0</v>
      </c>
      <c r="P22" s="58"/>
      <c r="Q22" s="59" t="s">
        <v>994</v>
      </c>
      <c r="R22" s="60" t="str">
        <f>IF(ISBLANK('15_COMUNIDAD_FORAL_DE_NAVARRA'!F1),"",'15_COMUNIDAD_FORAL_DE_NAVARRA'!F1)</f>
        <v/>
      </c>
      <c r="S22" s="67" t="str">
        <f t="shared" si="2"/>
        <v>SIN DATOS</v>
      </c>
      <c r="T22" s="60">
        <f>IF(ISBLANK('15_COMUNIDAD_FORAL_DE_NAVARRA'!D5),0,'15_COMUNIDAD_FORAL_DE_NAVARRA'!D5)</f>
        <v>0</v>
      </c>
      <c r="W22" s="61"/>
    </row>
    <row r="23" spans="2:23" ht="14.45" customHeight="1" x14ac:dyDescent="0.3">
      <c r="B23" s="39" t="s">
        <v>971</v>
      </c>
      <c r="C23" s="57" t="str">
        <f>IF(ISBLANK('16_CUENCA'!F1),"",'16_CUENCA'!F1)</f>
        <v/>
      </c>
      <c r="D23" s="67" t="str">
        <f t="shared" si="3"/>
        <v>SIN DATOS</v>
      </c>
      <c r="E23" s="70">
        <f>IF(ISBLANK('16_CUENCA'!D5),0,'16_CUENCA'!D5)</f>
        <v>0</v>
      </c>
      <c r="F23" s="58"/>
      <c r="G23" s="59" t="s">
        <v>972</v>
      </c>
      <c r="H23" s="57" t="str">
        <f>IF(ISBLANK('33_ASTURIAS'!F1),"",'33_ASTURIAS'!F1)</f>
        <v/>
      </c>
      <c r="I23" s="67" t="str">
        <f t="shared" si="0"/>
        <v>SIN DATOS</v>
      </c>
      <c r="J23" s="70">
        <f>IF(ISBLANK('33_ASTURIAS'!D5),0,'33_ASTURIAS'!D5)</f>
        <v>0</v>
      </c>
      <c r="K23" s="58"/>
      <c r="L23" s="59" t="s">
        <v>973</v>
      </c>
      <c r="M23" s="57" t="str">
        <f>IF(ISBLANK('50_ZARAGOZA'!F1),"",'50_ZARAGOZA'!F1)</f>
        <v/>
      </c>
      <c r="N23" s="67" t="str">
        <f t="shared" si="1"/>
        <v>SIN DATOS</v>
      </c>
      <c r="O23" s="70">
        <f>IF(ISBLANK('50_ZARAGOZA'!D5),0,'50_ZARAGOZA'!D5)</f>
        <v>0</v>
      </c>
      <c r="P23" s="58"/>
      <c r="Q23" s="59" t="s">
        <v>1004</v>
      </c>
      <c r="R23" s="60" t="str">
        <f>IF(ISBLANK('16_EUSKADI'!F1),"",'16_EUSKADI'!F1)</f>
        <v/>
      </c>
      <c r="S23" s="67" t="str">
        <f t="shared" si="2"/>
        <v>SIN DATOS</v>
      </c>
      <c r="T23" s="60">
        <f>IF(ISBLANK('16_EUSKADI'!D5),0,'16_EUSKADI'!D5)</f>
        <v>0</v>
      </c>
      <c r="W23" s="61"/>
    </row>
    <row r="24" spans="2:23" ht="14.45" customHeight="1" x14ac:dyDescent="0.3">
      <c r="B24" s="39" t="s">
        <v>974</v>
      </c>
      <c r="C24" s="57" t="str">
        <f>IF(ISBLANK('17_GIRONA'!F1),"",'17_GIRONA'!F1)</f>
        <v/>
      </c>
      <c r="D24" s="67" t="str">
        <f t="shared" si="3"/>
        <v>SIN DATOS</v>
      </c>
      <c r="E24" s="70">
        <f>IF(ISBLANK('17_GIRONA'!D5),0,'17_GIRONA'!D5)</f>
        <v>0</v>
      </c>
      <c r="F24" s="58"/>
      <c r="G24" s="59" t="s">
        <v>975</v>
      </c>
      <c r="H24" s="57" t="str">
        <f>IF(ISBLANK('34_PALENCIA'!F1),"",'34_PALENCIA'!F1)</f>
        <v/>
      </c>
      <c r="I24" s="67" t="str">
        <f t="shared" si="0"/>
        <v>SIN DATOS</v>
      </c>
      <c r="J24" s="70">
        <f>IF(ISBLANK('34_PALENCIA'!D5),0,'34_PALENCIA'!D5)</f>
        <v>0</v>
      </c>
      <c r="K24" s="58"/>
      <c r="L24" s="59" t="s">
        <v>976</v>
      </c>
      <c r="M24" s="57" t="str">
        <f>IF(ISBLANK('51_CEUTA'!F1),"",'51_CEUTA'!F1)</f>
        <v/>
      </c>
      <c r="N24" s="67" t="str">
        <f t="shared" si="1"/>
        <v>SIN DATOS</v>
      </c>
      <c r="O24" s="70">
        <f>IF(ISBLANK('51_CEUTA'!D5),0,'51_CEUTA'!D5)</f>
        <v>0</v>
      </c>
      <c r="P24" s="58"/>
      <c r="Q24" s="59" t="s">
        <v>995</v>
      </c>
      <c r="R24" s="60" t="str">
        <f>IF(ISBLANK('17_RIOJA_LA'!F1),"",'17_RIOJA_LA'!F1)</f>
        <v/>
      </c>
      <c r="S24" s="67" t="str">
        <f t="shared" si="2"/>
        <v>SIN DATOS</v>
      </c>
      <c r="T24" s="60">
        <f>IF(ISBLANK('17_RIOJA_LA'!D5),0,'17_RIOJA_LA'!D5)</f>
        <v>0</v>
      </c>
      <c r="W24" s="61"/>
    </row>
    <row r="25" spans="2:23" ht="14.45" customHeight="1" x14ac:dyDescent="0.3">
      <c r="L25" s="39" t="s">
        <v>977</v>
      </c>
      <c r="M25" s="57" t="str">
        <f>IF(ISBLANK('52_MELILLA'!F1),"",'52_MELILLA'!F1)</f>
        <v/>
      </c>
      <c r="N25" s="67" t="str">
        <f t="shared" si="1"/>
        <v>SIN DATOS</v>
      </c>
      <c r="O25" s="70">
        <f>IF(ISBLANK('52_MELILLA'!D5),0,'52_MELILLA'!D5)</f>
        <v>0</v>
      </c>
      <c r="P25" s="58"/>
      <c r="Q25" s="59" t="s">
        <v>996</v>
      </c>
      <c r="R25" s="60" t="str">
        <f>IF(ISBLANK('51_CEUTA'!F1),"",'51_CEUTA'!F1)</f>
        <v/>
      </c>
      <c r="S25" s="67" t="str">
        <f t="shared" si="2"/>
        <v>SIN DATOS</v>
      </c>
      <c r="T25" s="60">
        <f>IF(ISBLANK('51_CEUTA'!D5),0,'51_CEUTA'!D5)</f>
        <v>0</v>
      </c>
      <c r="W25" s="61"/>
    </row>
    <row r="26" spans="2:23" ht="14.45" customHeight="1" x14ac:dyDescent="0.3">
      <c r="Q26" s="39" t="s">
        <v>997</v>
      </c>
      <c r="R26" s="60" t="str">
        <f>IF(ISBLANK('52_MELILLA'!F1),"",'52_MELILLA'!F1)</f>
        <v/>
      </c>
      <c r="S26" s="67" t="str">
        <f t="shared" si="2"/>
        <v>SIN DATOS</v>
      </c>
      <c r="T26" s="60">
        <f>IF(ISBLANK('52_MELILLA'!D5),0,'52_MELILLA'!D5)</f>
        <v>0</v>
      </c>
      <c r="W26" s="61"/>
    </row>
    <row r="27" spans="2:23" ht="4.1500000000000004" customHeight="1" x14ac:dyDescent="0.25">
      <c r="Q27" s="40"/>
      <c r="W27" s="61"/>
    </row>
    <row r="28" spans="2:23" ht="4.1500000000000004" customHeight="1" x14ac:dyDescent="0.25">
      <c r="Q28" s="40"/>
      <c r="W28" s="61"/>
    </row>
    <row r="29" spans="2:23" ht="66" customHeight="1" x14ac:dyDescent="0.25">
      <c r="B29" s="96" t="s">
        <v>1015</v>
      </c>
      <c r="C29" s="97"/>
      <c r="D29" s="97"/>
      <c r="E29" s="97"/>
      <c r="F29" s="97"/>
      <c r="G29" s="97"/>
      <c r="H29" s="97"/>
      <c r="I29" s="97"/>
      <c r="J29" s="97"/>
      <c r="K29" s="97"/>
      <c r="L29" s="97"/>
      <c r="M29" s="97"/>
      <c r="N29" s="97"/>
      <c r="O29" s="97"/>
      <c r="P29" s="97"/>
      <c r="Q29" s="98"/>
    </row>
    <row r="30" spans="2:23" ht="6.75" customHeight="1" x14ac:dyDescent="0.25"/>
    <row r="31" spans="2:23" ht="47.45" customHeight="1" x14ac:dyDescent="0.25">
      <c r="B31" s="96" t="s">
        <v>1010</v>
      </c>
      <c r="C31" s="97"/>
      <c r="D31" s="97"/>
      <c r="E31" s="97"/>
      <c r="F31" s="97"/>
      <c r="G31" s="97"/>
      <c r="H31" s="97"/>
      <c r="I31" s="97"/>
      <c r="J31" s="97"/>
      <c r="K31" s="97"/>
      <c r="L31" s="97"/>
      <c r="M31" s="97"/>
      <c r="N31" s="97"/>
      <c r="O31" s="97"/>
      <c r="P31" s="97"/>
      <c r="Q31" s="98"/>
    </row>
    <row r="32" spans="2:23" ht="4.1500000000000004" customHeight="1" x14ac:dyDescent="0.25">
      <c r="B32" s="62"/>
      <c r="Q32" s="63"/>
    </row>
    <row r="33" spans="2:17" ht="32.450000000000003" customHeight="1" x14ac:dyDescent="0.25">
      <c r="B33" s="96" t="s">
        <v>1011</v>
      </c>
      <c r="C33" s="97"/>
      <c r="D33" s="97"/>
      <c r="E33" s="97"/>
      <c r="F33" s="97"/>
      <c r="G33" s="97"/>
      <c r="H33" s="97"/>
      <c r="I33" s="97"/>
      <c r="J33" s="97"/>
      <c r="K33" s="97"/>
      <c r="L33" s="97"/>
      <c r="M33" s="97"/>
      <c r="N33" s="97"/>
      <c r="O33" s="97"/>
      <c r="P33" s="97"/>
      <c r="Q33" s="98"/>
    </row>
    <row r="34" spans="2:17" ht="4.1500000000000004" customHeight="1" x14ac:dyDescent="0.25">
      <c r="B34" s="62"/>
      <c r="Q34" s="63"/>
    </row>
    <row r="35" spans="2:17" ht="49.9" customHeight="1" x14ac:dyDescent="0.25">
      <c r="B35" s="96" t="s">
        <v>1012</v>
      </c>
      <c r="C35" s="97"/>
      <c r="D35" s="97"/>
      <c r="E35" s="97"/>
      <c r="F35" s="97"/>
      <c r="G35" s="97"/>
      <c r="H35" s="97"/>
      <c r="I35" s="97"/>
      <c r="J35" s="97"/>
      <c r="K35" s="97"/>
      <c r="L35" s="97"/>
      <c r="M35" s="97"/>
      <c r="N35" s="97"/>
      <c r="O35" s="97"/>
      <c r="P35" s="97"/>
      <c r="Q35" s="98"/>
    </row>
    <row r="36" spans="2:17" ht="4.1500000000000004" customHeight="1" x14ac:dyDescent="0.25">
      <c r="B36" s="62"/>
      <c r="Q36" s="63"/>
    </row>
    <row r="37" spans="2:17" ht="19.899999999999999" customHeight="1" x14ac:dyDescent="0.25">
      <c r="B37" s="81" t="s">
        <v>1013</v>
      </c>
      <c r="C37" s="82"/>
      <c r="D37" s="82"/>
      <c r="E37" s="82"/>
      <c r="F37" s="82"/>
      <c r="G37" s="82"/>
      <c r="H37" s="82"/>
      <c r="I37" s="82"/>
      <c r="J37" s="82"/>
      <c r="K37" s="82"/>
      <c r="L37" s="82"/>
      <c r="M37" s="82"/>
      <c r="N37" s="82"/>
      <c r="O37" s="82"/>
      <c r="P37" s="82"/>
      <c r="Q37" s="83"/>
    </row>
    <row r="38" spans="2:17" ht="4.1500000000000004" customHeight="1" x14ac:dyDescent="0.25"/>
    <row r="39" spans="2:17" ht="27" customHeight="1" x14ac:dyDescent="0.25">
      <c r="B39" s="84" t="s">
        <v>1014</v>
      </c>
      <c r="C39" s="85"/>
      <c r="D39" s="85"/>
      <c r="E39" s="85"/>
      <c r="F39" s="85"/>
      <c r="G39" s="85"/>
      <c r="H39" s="85"/>
      <c r="I39" s="85"/>
      <c r="J39" s="85"/>
      <c r="K39" s="85"/>
      <c r="L39" s="85"/>
      <c r="M39" s="85"/>
      <c r="N39" s="85"/>
      <c r="O39" s="85"/>
      <c r="P39" s="85"/>
      <c r="Q39" s="86"/>
    </row>
  </sheetData>
  <sheetProtection sheet="1" objects="1" scenarios="1" formatCells="0" formatColumns="0" formatRows="0" insertRows="0" selectLockedCells="1"/>
  <dataConsolidate/>
  <mergeCells count="9">
    <mergeCell ref="B37:Q37"/>
    <mergeCell ref="B39:Q39"/>
    <mergeCell ref="B2:G2"/>
    <mergeCell ref="H2:L2"/>
    <mergeCell ref="B6:L6"/>
    <mergeCell ref="B31:Q31"/>
    <mergeCell ref="B33:Q33"/>
    <mergeCell ref="B35:Q35"/>
    <mergeCell ref="B29:Q29"/>
  </mergeCells>
  <conditionalFormatting sqref="D4 I4 N4 S8:S26 N8:N25 I8:I24 D8:D24">
    <cfRule type="cellIs" dxfId="75" priority="4" operator="equal">
      <formula>"SIN DATOS"</formula>
    </cfRule>
  </conditionalFormatting>
  <conditionalFormatting sqref="D4 I4 N4 D8:D24 I8:I24 N8:N25 S8:S26">
    <cfRule type="cellIs" dxfId="74" priority="3" operator="equal">
      <formula>"CON DATOS"</formula>
    </cfRule>
  </conditionalFormatting>
  <conditionalFormatting sqref="C4 C8:C24 H8:H24 H4 M4 M8:M25 R8:R26">
    <cfRule type="cellIs" dxfId="73" priority="1" operator="equal">
      <formula>"NO"</formula>
    </cfRule>
    <cfRule type="cellIs" dxfId="72" priority="2" operator="equal">
      <formula>"SI"</formula>
    </cfRule>
  </conditionalFormatting>
  <dataValidations count="1">
    <dataValidation type="list" allowBlank="1" showInputMessage="1" showErrorMessage="1" sqref="H2:L2">
      <formula1>"COMUNIDAD AUTONOMA,PROVINCIAS,SEDE CENTRAL - SIN SEDES TERRITORIALES"</formula1>
    </dataValidation>
  </dataValidations>
  <hyperlinks>
    <hyperlink ref="G4" location="CONSOLIDADO!F1" display="CONSOLIDADO"/>
    <hyperlink ref="B8" location="'01_ARABA'!F1" display="01_ARABA"/>
    <hyperlink ref="B9" location="'02_ALBACETE'!F1" display="02_ALBACETE"/>
    <hyperlink ref="B10" location="'03_ALACANT'!F1" display="03_ALACANT"/>
    <hyperlink ref="B11" location="'04_ALMERIA'!F1" display="04_ALMERIA"/>
    <hyperlink ref="L25" location="'52_MELILLA'!F1" display="52_MELILLA"/>
    <hyperlink ref="L24" location="'51_CEUTA'!F1" display="51_CEUTA"/>
    <hyperlink ref="L23" location="'50_ZARAGOZA'!F1" display="50_ZARAGOZA"/>
    <hyperlink ref="L22" location="'49_ZAMORA'!F1" display="49_ZAMORA"/>
    <hyperlink ref="L21" location="'48_BIZKAIA'!F1" display="48_BIZKAIA"/>
    <hyperlink ref="L20" location="'47_VALLADOLID'!F1" display="47_VALLADOLID"/>
    <hyperlink ref="L19" location="'46_VALENCIA'!F1" display="46_VALENCIA"/>
    <hyperlink ref="B12" location="'05_AVILA'!F1" display="05_AVILA"/>
    <hyperlink ref="B13" location="'06_BADAJOZ'!F1" display="06_BADAJOZ"/>
    <hyperlink ref="B14" location="'07_BALEARS_ILLES'!F1" display="07_BALEARS_ILLES"/>
    <hyperlink ref="B15" location="'08_BARCELONA'!F1" display="08_BARCELONA"/>
    <hyperlink ref="B16" location="'09_BURGOS'!F1" display="09_BURGOS"/>
    <hyperlink ref="B17" location="'10_CACERES'!F1" display="10_CACERES"/>
    <hyperlink ref="B18" location="'11_CADIZ'!F1" display="11_CADIZ"/>
    <hyperlink ref="B19" location="'12_CASTELLO'!F1" display="12_CASTELLO"/>
    <hyperlink ref="B20" location="'13_CIUDAD_REAL'!F1" display="13_CIUDAD_REAL"/>
    <hyperlink ref="B21" location="'14_CORDOBA'!F1" display="14_CORDOBA"/>
    <hyperlink ref="B22" location="'15_CORUÑA_A'!F1" display="15_CORUÑA_A"/>
    <hyperlink ref="B23" location="'16_CUENCA'!F1" display="16_CUENCA"/>
    <hyperlink ref="B24" location="'17_GIRONA'!F1" display="17_GIRONA"/>
    <hyperlink ref="G8" location="'18_GRANADA'!F1" display="18_GRANADA"/>
    <hyperlink ref="G9" location="'19_GUADALAJARA'!F1" display="19_GUADALAJARA"/>
    <hyperlink ref="G10" location="'20_GIPUZKOA'!F1" display="20_GIPUZKOA"/>
    <hyperlink ref="G11" location="'21_HUELVA'!F1" display="21_HUELVA"/>
    <hyperlink ref="G12" location="'22_HUESCA'!F1" display="22_HUESCA"/>
    <hyperlink ref="G13" location="'23_JAEN'!F1" display="23_JAEN"/>
    <hyperlink ref="G14" location="'24_LEON'!F1" display="24_LEON"/>
    <hyperlink ref="G15" location="'25_LLEIDA'!F1" display="25_LLEIDA"/>
    <hyperlink ref="G16" location="'26_RIOJA_LA'!F1" display="26_RIOJA_LA"/>
    <hyperlink ref="G17" location="'27_LUGO'!F1" display="27_LUGO"/>
    <hyperlink ref="G18" location="'28_MADRID'!F1" display="28_MADRID"/>
    <hyperlink ref="G19" location="'29_MALAGA'!F1" display="29_MALAGA"/>
    <hyperlink ref="G20" location="'30_MURCIA'!F1" display="30_MURCIA"/>
    <hyperlink ref="G21" location="'31_NAVARRA'!F1" display="31_NAVARRA"/>
    <hyperlink ref="G22" location="'32_OURENSE'!F1" display="32_OURENSE"/>
    <hyperlink ref="G23" location="'33_ASTURIAS'!F1" display="33_ASTURIAS"/>
    <hyperlink ref="G24" location="'34_PALENCIA'!F1" display="34_PALENCIA"/>
    <hyperlink ref="L8" location="'35_PALMAS_LAS'!F1" display="35_PALMAS_LAS"/>
    <hyperlink ref="L9" location="'36_PONTEVEDRA'!F1" display="36_PONTEVEDRA"/>
    <hyperlink ref="L10" location="'37_SALAMANCA'!F1" display="37_SALAMANCA"/>
    <hyperlink ref="L11" location="'38_SANTA_CRUZ_DE_TENERIFE'!F1" display="38_SANTA_CRUZ_DE_TENERIFE"/>
    <hyperlink ref="L12" location="'39_CANTABRIA'!F1" display="39_CANTABRIA"/>
    <hyperlink ref="L13" location="'40_SEGOVIA'!F1" display="40_SEGOVIA"/>
    <hyperlink ref="L14" location="'41_SEVILLA'!F1" display="41_SEVILLA"/>
    <hyperlink ref="L15" location="'42_SORIA'!F1" display="42_SORIA"/>
    <hyperlink ref="L16" location="'43_TARRAGONA'!F1" display="43_TARRAGONA"/>
    <hyperlink ref="L17" location="'44_TERUEL'!F1" display="44_TERUEL"/>
    <hyperlink ref="Q8" location="'01_ANDALUCIA'!F1" display="01_ANDALUCIA"/>
    <hyperlink ref="Q9" location="'02_ARAGON'!F1" display="02_ARAGON"/>
    <hyperlink ref="Q10" location="'03_PRINCIPADO_DE_ASTURIAS'!F1" display="03_PRINCIPADO_DE_ASTURIAS"/>
    <hyperlink ref="Q11" location="'04_BALEARS_ILLES'!F1" display="04_BALEARS_ILLES"/>
    <hyperlink ref="Q12" location="'05_CANARIAS'!F1" display="05_CANARIAS"/>
    <hyperlink ref="Q13" location="'06_CANTABRIA'!F1" display="06_CANTABRIA"/>
    <hyperlink ref="Q14" location="'07_CASTILLA_Y_LEON'!F1" display="07_CASTILLA_Y_LEON"/>
    <hyperlink ref="Q15" location="'08_CASTILLA_LA_MANCHA'!F1" display="08_CASTILLA_LA_MANCHA"/>
    <hyperlink ref="Q16" location="'09_CATALUNYA'!F1" display="09_CATALUNYA"/>
    <hyperlink ref="Q17" location="'10_COMUNITAT_VALENCIANA'!F1" display="10_COMUNITAT_VALENCIANA"/>
    <hyperlink ref="Q18" location="'11_EXTREMADURA'!F1" display="11_EXTREMADURA"/>
    <hyperlink ref="Q19" location="'12_GALICIA'!F1" display="12_GALICIA"/>
    <hyperlink ref="Q20" location="'13_COMUNIDAD_DE_MADRID'!F1" display="13_COMUNIDAD_DE_MADRID"/>
    <hyperlink ref="Q21" location="'14_REGION_DE_MURCIA'!F1" display="14_REGION_DE_MURCIA"/>
    <hyperlink ref="Q22" location="'15_COMUNIDAD_FORAL_DE_NAVARRA'!F1" display="15_COMUNIDAD_FORAL_DE_NAVARRA"/>
    <hyperlink ref="Q23" location="'16_EUSKADI'!F1" display="16_EUSKADI"/>
    <hyperlink ref="Q24" location="'17_RIOJA_LA'!F1" display="17_RIOJA_LA"/>
    <hyperlink ref="Q25:Q26" location="'17_GIRONA'!F1" display="17_GIRONA"/>
    <hyperlink ref="Q25" location="'51_CEUTA'!F1" display="51_CEUTA"/>
    <hyperlink ref="Q26" location="'52_MELILLA'!F1" display="19_MELILLA"/>
    <hyperlink ref="B4" location="SEDE_CENTRAL!F1" display="SEDE CENTRAL"/>
    <hyperlink ref="L4" location="MAILING!F1" display="MAILING"/>
    <hyperlink ref="L18" location="'45_TOLEDO'!F1" display="45_TOLEDO"/>
  </hyperlinks>
  <pageMargins left="0.7" right="0.7" top="0.75" bottom="0.75" header="0.3" footer="0.3"/>
  <pageSetup paperSize="9" scale="5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5.140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20" t="str">
        <f>IF(AND(K4&lt;&gt;"Er",K4&lt;&gt;"",ISNUMBER(J4),OR(ISNUMBER(H5),ISNUMBER(I5))),J4+H5-I5,"")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7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7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2">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B6:B26</xm:sqref>
        </x14:dataValidation>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9"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8"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7"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4"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3"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2"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1"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0"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6"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P54"/>
  <sheetViews>
    <sheetView zoomScale="75" zoomScaleNormal="75" workbookViewId="0">
      <selection activeCell="B5" sqref="B5"/>
    </sheetView>
  </sheetViews>
  <sheetFormatPr baseColWidth="10" defaultColWidth="11.42578125" defaultRowHeight="15" x14ac:dyDescent="0.25"/>
  <cols>
    <col min="1" max="1" width="1.7109375" style="12" customWidth="1"/>
    <col min="2" max="2" width="10.7109375" style="12" customWidth="1"/>
    <col min="3" max="3" width="44.7109375" style="12" customWidth="1"/>
    <col min="4" max="4" width="10.28515625" style="12" customWidth="1"/>
    <col min="5" max="5" width="12.85546875" style="12" customWidth="1"/>
    <col min="6" max="6" width="35.7109375" style="12" customWidth="1"/>
    <col min="7" max="7" width="13.7109375" style="12" customWidth="1"/>
    <col min="8" max="9" width="16.7109375" style="12" customWidth="1"/>
    <col min="10" max="10" width="3.7109375" style="12" hidden="1" customWidth="1"/>
    <col min="11" max="11" width="4.28515625" style="12" hidden="1" customWidth="1"/>
    <col min="12" max="12" width="16.7109375" style="12" customWidth="1"/>
    <col min="13" max="13" width="3.5703125" style="15" customWidth="1"/>
    <col min="14" max="14" width="47.140625" style="12" customWidth="1"/>
    <col min="15" max="16384" width="11.42578125" style="12"/>
  </cols>
  <sheetData>
    <row r="1" spans="1:16" s="13" customFormat="1" ht="27.6" customHeight="1" x14ac:dyDescent="0.25">
      <c r="A1" s="12"/>
      <c r="C1" s="71" t="s">
        <v>927</v>
      </c>
      <c r="E1" s="14" t="s">
        <v>926</v>
      </c>
      <c r="F1" s="41"/>
      <c r="M1" s="12"/>
    </row>
    <row r="2" spans="1:16" ht="9" customHeight="1" thickBot="1" x14ac:dyDescent="0.35"/>
    <row r="3" spans="1:16" ht="30" customHeight="1" thickTop="1" thickBot="1" x14ac:dyDescent="0.35">
      <c r="B3" s="99" t="s">
        <v>0</v>
      </c>
      <c r="C3" s="100"/>
      <c r="D3" s="100"/>
      <c r="E3" s="100"/>
      <c r="F3" s="100"/>
      <c r="G3" s="100"/>
      <c r="H3" s="100"/>
      <c r="I3" s="100"/>
      <c r="J3" s="100"/>
      <c r="K3" s="100"/>
      <c r="L3" s="101"/>
      <c r="N3" s="16"/>
      <c r="O3" s="16"/>
      <c r="P3" s="16"/>
    </row>
    <row r="4" spans="1:16" ht="46.9" customHeight="1" thickTop="1" thickBot="1" x14ac:dyDescent="0.3">
      <c r="B4" s="43" t="s">
        <v>1005</v>
      </c>
      <c r="C4" s="43" t="s">
        <v>1007</v>
      </c>
      <c r="D4" s="43" t="s">
        <v>2</v>
      </c>
      <c r="E4" s="43" t="s">
        <v>1</v>
      </c>
      <c r="F4" s="43" t="s">
        <v>1008</v>
      </c>
      <c r="G4" s="42" t="s">
        <v>1006</v>
      </c>
      <c r="H4" s="43" t="s">
        <v>3</v>
      </c>
      <c r="I4" s="43" t="s">
        <v>4</v>
      </c>
      <c r="J4" s="44" t="s">
        <v>6</v>
      </c>
      <c r="K4" s="43" t="s">
        <v>925</v>
      </c>
      <c r="L4" s="43" t="s">
        <v>5</v>
      </c>
      <c r="N4" s="31"/>
      <c r="O4" s="16"/>
      <c r="P4" s="16"/>
    </row>
    <row r="5" spans="1:16" s="1" customFormat="1" ht="28.15" customHeight="1" thickTop="1" thickBot="1" x14ac:dyDescent="0.3">
      <c r="B5" s="78"/>
      <c r="C5" s="27" t="str">
        <f t="shared" ref="C5:C26" si="0">IF(ISERROR(VLOOKUP(B5,Cuentas,2,FALSE)),"",VLOOKUP(B5,Cuentas,2,FALSE))</f>
        <v/>
      </c>
      <c r="D5" s="72"/>
      <c r="E5" s="75"/>
      <c r="F5" s="3"/>
      <c r="G5" s="45"/>
      <c r="H5" s="28"/>
      <c r="I5" s="28"/>
      <c r="J5" s="17" t="str">
        <f>IF(OR(ISNUMBER(H5),ISNUMBER(I5)),H5-I5,"")</f>
        <v/>
      </c>
      <c r="K5" s="18" t="str">
        <f>IF(AND(ISNUMBER(H5),ISNUMBER(I5)),"Er",IF(OR(ISNUMBER(H5),ISNUMBER(I5)),IF(J5&gt;0,"D","H"),""))</f>
        <v/>
      </c>
      <c r="L5" s="26" t="str">
        <f>IF(OR(ISNUMBER(H5),ISNUMBER(I5)),H5-I5,"")</f>
        <v/>
      </c>
      <c r="M5" s="2"/>
      <c r="N5" s="19"/>
      <c r="O5" s="19"/>
      <c r="P5" s="19"/>
    </row>
    <row r="6" spans="1:16" s="1" customFormat="1" ht="28.15" customHeight="1" thickTop="1" thickBot="1" x14ac:dyDescent="0.3">
      <c r="B6" s="79"/>
      <c r="C6" s="27" t="str">
        <f t="shared" si="0"/>
        <v/>
      </c>
      <c r="D6" s="73"/>
      <c r="E6" s="76"/>
      <c r="F6" s="4"/>
      <c r="G6" s="46"/>
      <c r="H6" s="29"/>
      <c r="I6" s="29"/>
      <c r="J6" s="20" t="str">
        <f>IF(AND(K5&lt;&gt;"Er",K5&lt;&gt;"",ISNUMBER(J5),OR(ISNUMBER(H6),ISNUMBER(I6))),J5+H6-I6,"")</f>
        <v/>
      </c>
      <c r="K6" s="21" t="str">
        <f t="shared" ref="K6" si="1">IF(AND(ISNUMBER(H6),ISNUMBER(I6)),"Er",IF(ISNUMBER(J6),IF(J6&gt;0,"D","H"),""))</f>
        <v/>
      </c>
      <c r="L6" s="26" t="str">
        <f t="shared" ref="L6:L26" si="2">IF(OR(ISNUMBER(H6),ISNUMBER(I6)),H6-I6,"")</f>
        <v/>
      </c>
      <c r="M6" s="2"/>
      <c r="N6" s="32"/>
      <c r="O6" s="19"/>
      <c r="P6" s="19"/>
    </row>
    <row r="7" spans="1:16" s="1" customFormat="1" ht="28.15" customHeight="1" thickTop="1" thickBot="1" x14ac:dyDescent="0.3">
      <c r="B7" s="79"/>
      <c r="C7" s="27" t="str">
        <f t="shared" si="0"/>
        <v/>
      </c>
      <c r="D7" s="73"/>
      <c r="E7" s="76"/>
      <c r="F7" s="4"/>
      <c r="G7" s="46"/>
      <c r="H7" s="29"/>
      <c r="I7" s="29"/>
      <c r="J7" s="20" t="str">
        <f>IF(AND(K6&lt;&gt;"Er",K6&lt;&gt;"",ISNUMBER(J6),OR(ISNUMBER(H7),ISNUMBER(I7))),J6+H7-I7,"")</f>
        <v/>
      </c>
      <c r="K7" s="21" t="str">
        <f>IF(AND(ISNUMBER(H7),ISNUMBER(I7)),"Er",IF(ISNUMBER(J7),IF(J7&gt;0,"D","H"),""))</f>
        <v/>
      </c>
      <c r="L7" s="26" t="str">
        <f t="shared" si="2"/>
        <v/>
      </c>
      <c r="M7" s="2"/>
      <c r="N7" s="32"/>
      <c r="O7" s="19"/>
      <c r="P7" s="19"/>
    </row>
    <row r="8" spans="1:16" s="1" customFormat="1" ht="28.15" customHeight="1" thickTop="1" thickBot="1" x14ac:dyDescent="0.3">
      <c r="B8" s="79"/>
      <c r="C8" s="27" t="str">
        <f t="shared" si="0"/>
        <v/>
      </c>
      <c r="D8" s="73"/>
      <c r="E8" s="76"/>
      <c r="F8" s="4"/>
      <c r="G8" s="46"/>
      <c r="H8" s="29"/>
      <c r="I8" s="29"/>
      <c r="J8" s="20" t="str">
        <f>IF(AND(K7&lt;&gt;"Er",K7&lt;&gt;"",ISNUMBER(J7),OR(ISNUMBER(H8),ISNUMBER(I8))),J7+H8-I8,"")</f>
        <v/>
      </c>
      <c r="K8" s="21" t="str">
        <f t="shared" ref="K8:K26" si="3">IF(AND(ISNUMBER(H8),ISNUMBER(I8)),"Er",IF(ISNUMBER(J8),IF(J8&gt;0,"D","H"),""))</f>
        <v/>
      </c>
      <c r="L8" s="26" t="str">
        <f t="shared" si="2"/>
        <v/>
      </c>
      <c r="M8" s="2"/>
      <c r="N8" s="32"/>
    </row>
    <row r="9" spans="1:16" s="1" customFormat="1" ht="28.15" customHeight="1" thickTop="1" thickBot="1" x14ac:dyDescent="0.3">
      <c r="B9" s="79"/>
      <c r="C9" s="27" t="str">
        <f t="shared" si="0"/>
        <v/>
      </c>
      <c r="D9" s="73"/>
      <c r="E9" s="76"/>
      <c r="F9" s="4"/>
      <c r="G9" s="46"/>
      <c r="H9" s="29"/>
      <c r="I9" s="29"/>
      <c r="J9" s="20" t="str">
        <f t="shared" ref="J9:J26" si="4">IF(AND(K8&lt;&gt;"Er",K8&lt;&gt;"",ISNUMBER(J8),OR(ISNUMBER(H9),ISNUMBER(I9))),J8+H9-I9,"")</f>
        <v/>
      </c>
      <c r="K9" s="21" t="str">
        <f t="shared" si="3"/>
        <v/>
      </c>
      <c r="L9" s="26" t="str">
        <f t="shared" si="2"/>
        <v/>
      </c>
      <c r="M9" s="2"/>
      <c r="N9" s="33"/>
      <c r="O9" s="22"/>
      <c r="P9" s="22"/>
    </row>
    <row r="10" spans="1:16" s="1" customFormat="1" ht="28.15" customHeight="1" thickTop="1" thickBot="1" x14ac:dyDescent="0.3">
      <c r="B10" s="79"/>
      <c r="C10" s="27" t="str">
        <f t="shared" si="0"/>
        <v/>
      </c>
      <c r="D10" s="73"/>
      <c r="E10" s="76"/>
      <c r="F10" s="4"/>
      <c r="G10" s="46"/>
      <c r="H10" s="29"/>
      <c r="I10" s="29"/>
      <c r="J10" s="20" t="str">
        <f t="shared" si="4"/>
        <v/>
      </c>
      <c r="K10" s="21" t="str">
        <f t="shared" si="3"/>
        <v/>
      </c>
      <c r="L10" s="26" t="str">
        <f t="shared" si="2"/>
        <v/>
      </c>
      <c r="M10" s="2"/>
      <c r="N10" s="34"/>
      <c r="O10" s="22"/>
      <c r="P10" s="22"/>
    </row>
    <row r="11" spans="1:16" s="1" customFormat="1" ht="28.15" customHeight="1" thickTop="1" thickBot="1" x14ac:dyDescent="0.3">
      <c r="B11" s="79"/>
      <c r="C11" s="27" t="str">
        <f t="shared" si="0"/>
        <v/>
      </c>
      <c r="D11" s="73"/>
      <c r="E11" s="76"/>
      <c r="F11" s="4"/>
      <c r="G11" s="46"/>
      <c r="H11" s="29"/>
      <c r="I11" s="29"/>
      <c r="J11" s="20" t="str">
        <f t="shared" si="4"/>
        <v/>
      </c>
      <c r="K11" s="21" t="str">
        <f t="shared" si="3"/>
        <v/>
      </c>
      <c r="L11" s="26" t="str">
        <f t="shared" si="2"/>
        <v/>
      </c>
      <c r="M11" s="2"/>
      <c r="N11" s="34"/>
      <c r="O11" s="22"/>
      <c r="P11" s="22"/>
    </row>
    <row r="12" spans="1:16" s="1" customFormat="1" ht="28.15" customHeight="1" thickTop="1" thickBot="1" x14ac:dyDescent="0.3">
      <c r="B12" s="79"/>
      <c r="C12" s="27" t="str">
        <f t="shared" si="0"/>
        <v/>
      </c>
      <c r="D12" s="73"/>
      <c r="E12" s="76"/>
      <c r="F12" s="4"/>
      <c r="G12" s="46"/>
      <c r="H12" s="29"/>
      <c r="I12" s="29"/>
      <c r="J12" s="20" t="str">
        <f t="shared" si="4"/>
        <v/>
      </c>
      <c r="K12" s="21" t="str">
        <f t="shared" si="3"/>
        <v/>
      </c>
      <c r="L12" s="26" t="str">
        <f t="shared" si="2"/>
        <v/>
      </c>
      <c r="M12" s="2"/>
      <c r="N12" s="34"/>
      <c r="O12" s="22"/>
      <c r="P12" s="22"/>
    </row>
    <row r="13" spans="1:16" s="1" customFormat="1" ht="28.15" customHeight="1" thickTop="1" thickBot="1" x14ac:dyDescent="0.3">
      <c r="B13" s="79"/>
      <c r="C13" s="27" t="str">
        <f t="shared" si="0"/>
        <v/>
      </c>
      <c r="D13" s="73"/>
      <c r="E13" s="76"/>
      <c r="F13" s="4"/>
      <c r="G13" s="46"/>
      <c r="H13" s="29"/>
      <c r="I13" s="29"/>
      <c r="J13" s="20" t="str">
        <f t="shared" si="4"/>
        <v/>
      </c>
      <c r="K13" s="21" t="str">
        <f t="shared" si="3"/>
        <v/>
      </c>
      <c r="L13" s="26" t="str">
        <f t="shared" si="2"/>
        <v/>
      </c>
      <c r="M13" s="2"/>
      <c r="N13" s="35"/>
    </row>
    <row r="14" spans="1:16" s="1" customFormat="1" ht="28.15" customHeight="1" thickTop="1" thickBot="1" x14ac:dyDescent="0.3">
      <c r="B14" s="79"/>
      <c r="C14" s="27" t="str">
        <f t="shared" si="0"/>
        <v/>
      </c>
      <c r="D14" s="73"/>
      <c r="E14" s="76"/>
      <c r="F14" s="4"/>
      <c r="G14" s="46"/>
      <c r="H14" s="29"/>
      <c r="I14" s="29"/>
      <c r="J14" s="20" t="str">
        <f t="shared" si="4"/>
        <v/>
      </c>
      <c r="K14" s="21" t="str">
        <f t="shared" si="3"/>
        <v/>
      </c>
      <c r="L14" s="26" t="str">
        <f t="shared" si="2"/>
        <v/>
      </c>
      <c r="M14" s="2"/>
      <c r="N14" s="35"/>
      <c r="O14" s="11"/>
      <c r="P14" s="11"/>
    </row>
    <row r="15" spans="1:16" s="1" customFormat="1" ht="28.15" customHeight="1" thickTop="1" thickBot="1" x14ac:dyDescent="0.3">
      <c r="B15" s="79"/>
      <c r="C15" s="27" t="str">
        <f t="shared" si="0"/>
        <v/>
      </c>
      <c r="D15" s="73"/>
      <c r="E15" s="76"/>
      <c r="F15" s="4"/>
      <c r="G15" s="46"/>
      <c r="H15" s="29"/>
      <c r="I15" s="29"/>
      <c r="J15" s="20" t="str">
        <f t="shared" si="4"/>
        <v/>
      </c>
      <c r="K15" s="21" t="str">
        <f t="shared" si="3"/>
        <v/>
      </c>
      <c r="L15" s="26" t="str">
        <f t="shared" si="2"/>
        <v/>
      </c>
      <c r="M15" s="2"/>
      <c r="N15" s="35"/>
      <c r="O15" s="11"/>
      <c r="P15" s="11"/>
    </row>
    <row r="16" spans="1:16" s="1" customFormat="1" ht="28.15" customHeight="1" thickTop="1" thickBot="1" x14ac:dyDescent="0.3">
      <c r="B16" s="79"/>
      <c r="C16" s="27" t="str">
        <f t="shared" si="0"/>
        <v/>
      </c>
      <c r="D16" s="73"/>
      <c r="E16" s="76"/>
      <c r="F16" s="4"/>
      <c r="G16" s="46"/>
      <c r="H16" s="29"/>
      <c r="I16" s="29"/>
      <c r="J16" s="20" t="str">
        <f t="shared" si="4"/>
        <v/>
      </c>
      <c r="K16" s="21" t="str">
        <f t="shared" si="3"/>
        <v/>
      </c>
      <c r="L16" s="26" t="str">
        <f t="shared" si="2"/>
        <v/>
      </c>
      <c r="M16" s="2"/>
      <c r="N16" s="35"/>
      <c r="O16" s="11"/>
      <c r="P16" s="11"/>
    </row>
    <row r="17" spans="2:16" s="1" customFormat="1" ht="28.15" customHeight="1" thickTop="1" thickBot="1" x14ac:dyDescent="0.3">
      <c r="B17" s="79"/>
      <c r="C17" s="27" t="str">
        <f t="shared" si="0"/>
        <v/>
      </c>
      <c r="D17" s="73"/>
      <c r="E17" s="76"/>
      <c r="F17" s="4"/>
      <c r="G17" s="46"/>
      <c r="H17" s="29"/>
      <c r="I17" s="29"/>
      <c r="J17" s="20" t="str">
        <f t="shared" si="4"/>
        <v/>
      </c>
      <c r="K17" s="21" t="str">
        <f t="shared" si="3"/>
        <v/>
      </c>
      <c r="L17" s="26" t="str">
        <f t="shared" si="2"/>
        <v/>
      </c>
      <c r="M17" s="2"/>
      <c r="N17" s="35"/>
      <c r="O17" s="11"/>
      <c r="P17" s="11"/>
    </row>
    <row r="18" spans="2:16" s="1" customFormat="1" ht="28.15" customHeight="1" thickTop="1" thickBot="1" x14ac:dyDescent="0.3">
      <c r="B18" s="79"/>
      <c r="C18" s="27" t="str">
        <f t="shared" si="0"/>
        <v/>
      </c>
      <c r="D18" s="73"/>
      <c r="E18" s="76"/>
      <c r="F18" s="4"/>
      <c r="G18" s="46"/>
      <c r="H18" s="29"/>
      <c r="I18" s="29"/>
      <c r="J18" s="20" t="str">
        <f t="shared" si="4"/>
        <v/>
      </c>
      <c r="K18" s="21" t="str">
        <f t="shared" si="3"/>
        <v/>
      </c>
      <c r="L18" s="26" t="str">
        <f t="shared" si="2"/>
        <v/>
      </c>
      <c r="M18" s="2"/>
      <c r="N18" s="35"/>
      <c r="O18" s="11"/>
      <c r="P18" s="11"/>
    </row>
    <row r="19" spans="2:16" s="1" customFormat="1" ht="28.15" customHeight="1" thickTop="1" thickBot="1" x14ac:dyDescent="0.3">
      <c r="B19" s="79"/>
      <c r="C19" s="27" t="str">
        <f t="shared" si="0"/>
        <v/>
      </c>
      <c r="D19" s="73"/>
      <c r="E19" s="76"/>
      <c r="F19" s="4"/>
      <c r="G19" s="46"/>
      <c r="H19" s="29"/>
      <c r="I19" s="29"/>
      <c r="J19" s="20" t="str">
        <f t="shared" si="4"/>
        <v/>
      </c>
      <c r="K19" s="21" t="str">
        <f t="shared" si="3"/>
        <v/>
      </c>
      <c r="L19" s="26" t="str">
        <f t="shared" si="2"/>
        <v/>
      </c>
      <c r="M19" s="2"/>
      <c r="N19" s="32"/>
      <c r="O19" s="11"/>
      <c r="P19" s="11"/>
    </row>
    <row r="20" spans="2:16" s="1" customFormat="1" ht="28.15" customHeight="1" thickTop="1" thickBot="1" x14ac:dyDescent="0.3">
      <c r="B20" s="79"/>
      <c r="C20" s="27" t="str">
        <f t="shared" si="0"/>
        <v/>
      </c>
      <c r="D20" s="73"/>
      <c r="E20" s="76"/>
      <c r="F20" s="4"/>
      <c r="G20" s="46"/>
      <c r="H20" s="29"/>
      <c r="I20" s="29"/>
      <c r="J20" s="20" t="str">
        <f t="shared" si="4"/>
        <v/>
      </c>
      <c r="K20" s="21" t="str">
        <f t="shared" si="3"/>
        <v/>
      </c>
      <c r="L20" s="26" t="str">
        <f t="shared" si="2"/>
        <v/>
      </c>
      <c r="M20" s="2"/>
      <c r="N20" s="36"/>
      <c r="O20" s="11"/>
      <c r="P20" s="11"/>
    </row>
    <row r="21" spans="2:16" s="1" customFormat="1" ht="28.15" customHeight="1" thickTop="1" thickBot="1" x14ac:dyDescent="0.3">
      <c r="B21" s="79"/>
      <c r="C21" s="27" t="str">
        <f t="shared" si="0"/>
        <v/>
      </c>
      <c r="D21" s="73"/>
      <c r="E21" s="76"/>
      <c r="F21" s="4"/>
      <c r="G21" s="46"/>
      <c r="H21" s="29"/>
      <c r="I21" s="29"/>
      <c r="J21" s="20" t="str">
        <f t="shared" si="4"/>
        <v/>
      </c>
      <c r="K21" s="21" t="str">
        <f t="shared" si="3"/>
        <v/>
      </c>
      <c r="L21" s="26" t="str">
        <f t="shared" si="2"/>
        <v/>
      </c>
      <c r="M21" s="2"/>
      <c r="N21" s="36"/>
    </row>
    <row r="22" spans="2:16" s="1" customFormat="1" ht="28.15" customHeight="1" thickTop="1" thickBot="1" x14ac:dyDescent="0.3">
      <c r="B22" s="79"/>
      <c r="C22" s="27" t="str">
        <f t="shared" si="0"/>
        <v/>
      </c>
      <c r="D22" s="73"/>
      <c r="E22" s="76"/>
      <c r="F22" s="4"/>
      <c r="G22" s="46"/>
      <c r="H22" s="29"/>
      <c r="I22" s="29"/>
      <c r="J22" s="20" t="str">
        <f t="shared" si="4"/>
        <v/>
      </c>
      <c r="K22" s="21" t="str">
        <f t="shared" si="3"/>
        <v/>
      </c>
      <c r="L22" s="26" t="str">
        <f t="shared" si="2"/>
        <v/>
      </c>
      <c r="M22" s="2"/>
      <c r="O22" s="23"/>
      <c r="P22" s="23"/>
    </row>
    <row r="23" spans="2:16" s="1" customFormat="1" ht="28.15" customHeight="1" thickTop="1" thickBot="1" x14ac:dyDescent="0.3">
      <c r="B23" s="79"/>
      <c r="C23" s="27" t="str">
        <f t="shared" si="0"/>
        <v/>
      </c>
      <c r="D23" s="73"/>
      <c r="E23" s="76"/>
      <c r="F23" s="4"/>
      <c r="G23" s="46"/>
      <c r="H23" s="29"/>
      <c r="I23" s="29"/>
      <c r="J23" s="20" t="str">
        <f t="shared" si="4"/>
        <v/>
      </c>
      <c r="K23" s="21" t="str">
        <f t="shared" si="3"/>
        <v/>
      </c>
      <c r="L23" s="26" t="str">
        <f t="shared" si="2"/>
        <v/>
      </c>
      <c r="M23" s="2"/>
      <c r="O23" s="23"/>
      <c r="P23" s="23"/>
    </row>
    <row r="24" spans="2:16" s="1" customFormat="1" ht="28.15" customHeight="1" thickTop="1" thickBot="1" x14ac:dyDescent="0.3">
      <c r="B24" s="79"/>
      <c r="C24" s="27" t="str">
        <f t="shared" si="0"/>
        <v/>
      </c>
      <c r="D24" s="73"/>
      <c r="E24" s="76"/>
      <c r="F24" s="4"/>
      <c r="G24" s="46"/>
      <c r="H24" s="29"/>
      <c r="I24" s="29"/>
      <c r="J24" s="20" t="str">
        <f t="shared" si="4"/>
        <v/>
      </c>
      <c r="K24" s="21" t="str">
        <f t="shared" si="3"/>
        <v/>
      </c>
      <c r="L24" s="26" t="str">
        <f t="shared" si="2"/>
        <v/>
      </c>
      <c r="M24" s="2"/>
      <c r="N24" s="23"/>
      <c r="O24" s="23"/>
      <c r="P24" s="23"/>
    </row>
    <row r="25" spans="2:16" s="1" customFormat="1" ht="28.15" customHeight="1" thickTop="1" thickBot="1" x14ac:dyDescent="0.3">
      <c r="B25" s="79"/>
      <c r="C25" s="27" t="str">
        <f t="shared" si="0"/>
        <v/>
      </c>
      <c r="D25" s="73"/>
      <c r="E25" s="76"/>
      <c r="F25" s="4"/>
      <c r="G25" s="46"/>
      <c r="H25" s="29"/>
      <c r="I25" s="29"/>
      <c r="J25" s="20" t="str">
        <f t="shared" si="4"/>
        <v/>
      </c>
      <c r="K25" s="21" t="str">
        <f t="shared" si="3"/>
        <v/>
      </c>
      <c r="L25" s="26" t="str">
        <f t="shared" si="2"/>
        <v/>
      </c>
      <c r="M25" s="2"/>
      <c r="N25" s="23"/>
      <c r="O25" s="23"/>
      <c r="P25" s="23"/>
    </row>
    <row r="26" spans="2:16" s="1" customFormat="1" ht="28.15" customHeight="1" thickTop="1" thickBot="1" x14ac:dyDescent="0.3">
      <c r="B26" s="80"/>
      <c r="C26" s="65" t="str">
        <f t="shared" si="0"/>
        <v/>
      </c>
      <c r="D26" s="74"/>
      <c r="E26" s="77"/>
      <c r="F26" s="5"/>
      <c r="G26" s="64"/>
      <c r="H26" s="30"/>
      <c r="I26" s="30"/>
      <c r="J26" s="24" t="str">
        <f t="shared" si="4"/>
        <v/>
      </c>
      <c r="K26" s="25" t="str">
        <f t="shared" si="3"/>
        <v/>
      </c>
      <c r="L26" s="26" t="str">
        <f t="shared" si="2"/>
        <v/>
      </c>
      <c r="M26" s="2"/>
      <c r="N26" s="23"/>
      <c r="O26" s="23"/>
      <c r="P26" s="23"/>
    </row>
    <row r="27" spans="2:16" ht="15.75" thickTop="1" x14ac:dyDescent="0.25"/>
    <row r="32" spans="2:16" x14ac:dyDescent="0.25">
      <c r="M32" s="12"/>
    </row>
    <row r="33" spans="13:13" x14ac:dyDescent="0.25">
      <c r="M33" s="12"/>
    </row>
    <row r="34" spans="13:13" x14ac:dyDescent="0.25">
      <c r="M34" s="12"/>
    </row>
    <row r="35" spans="13:13" x14ac:dyDescent="0.25">
      <c r="M35" s="12"/>
    </row>
    <row r="36" spans="13:13" x14ac:dyDescent="0.25">
      <c r="M36" s="12"/>
    </row>
    <row r="37" spans="13:13" x14ac:dyDescent="0.25">
      <c r="M37" s="12"/>
    </row>
    <row r="38" spans="13:13" x14ac:dyDescent="0.25">
      <c r="M38" s="12"/>
    </row>
    <row r="39" spans="13:13" x14ac:dyDescent="0.25">
      <c r="M39" s="12"/>
    </row>
    <row r="40" spans="13:13" x14ac:dyDescent="0.25">
      <c r="M40" s="12"/>
    </row>
    <row r="41" spans="13:13" x14ac:dyDescent="0.25">
      <c r="M41" s="12"/>
    </row>
    <row r="42" spans="13:13" x14ac:dyDescent="0.25">
      <c r="M42" s="12"/>
    </row>
    <row r="43" spans="13:13" x14ac:dyDescent="0.25">
      <c r="M43" s="12"/>
    </row>
    <row r="44" spans="13:13" x14ac:dyDescent="0.25">
      <c r="M44" s="12"/>
    </row>
    <row r="45" spans="13:13" x14ac:dyDescent="0.25">
      <c r="M45" s="12"/>
    </row>
    <row r="46" spans="13:13" x14ac:dyDescent="0.25">
      <c r="M46" s="12"/>
    </row>
    <row r="47" spans="13:13" x14ac:dyDescent="0.25">
      <c r="M47" s="12"/>
    </row>
    <row r="48" spans="13:13" x14ac:dyDescent="0.25">
      <c r="M48" s="12"/>
    </row>
    <row r="49" spans="13:13" x14ac:dyDescent="0.25">
      <c r="M49" s="12"/>
    </row>
    <row r="50" spans="13:13" x14ac:dyDescent="0.25">
      <c r="M50" s="12"/>
    </row>
    <row r="51" spans="13:13" x14ac:dyDescent="0.25">
      <c r="M51" s="12"/>
    </row>
    <row r="52" spans="13:13" x14ac:dyDescent="0.25">
      <c r="M52" s="12"/>
    </row>
    <row r="53" spans="13:13" x14ac:dyDescent="0.25">
      <c r="M53" s="12"/>
    </row>
    <row r="54" spans="13:13" x14ac:dyDescent="0.25">
      <c r="M54" s="12"/>
    </row>
  </sheetData>
  <sheetProtection sheet="1" objects="1" scenarios="1" formatCells="0" formatColumns="0" formatRows="0" insertRows="0" selectLockedCells="1"/>
  <mergeCells count="1">
    <mergeCell ref="B3:L3"/>
  </mergeCells>
  <conditionalFormatting sqref="K5:K26">
    <cfRule type="cellIs" dxfId="65" priority="1" operator="equal">
      <formula>"Er"</formula>
    </cfRule>
  </conditionalFormatting>
  <dataValidations count="5">
    <dataValidation type="list" allowBlank="1" showInputMessage="1" showErrorMessage="1" sqref="F1">
      <formula1>"SI,NO"</formula1>
    </dataValidation>
    <dataValidation allowBlank="1" showInputMessage="1" showErrorMessage="1" promptTitle="AYUDA:" prompt="Introduzca el número de cuenta con el mayor nivel de delglose " sqref="G5:G26"/>
    <dataValidation allowBlank="1" showInputMessage="1" showErrorMessage="1" promptTitle="AYUDA:" prompt="Al introducir el Código de cuenta NORMALIZADO, habrá puesto aquí la descripción de la cuenta. _x000a__x000a_Ahora debe modificarla para poner el título de la cuenta con mayor nivel de desglose." sqref="C5:C26"/>
    <dataValidation allowBlank="1" showInputMessage="1" showErrorMessage="1" promptTitle="AYUDA:" prompt="Introduzca una fecha en formato: dd/mm/aaaa" sqref="E5:E26"/>
    <dataValidation allowBlank="1" showErrorMessage="1" sqref="H5:I26 L5:L26"/>
  </dataValidations>
  <hyperlinks>
    <hyperlink ref="C1" location="INTRODUCCION!A1" display="VOLVER A PÁGINA INICIAL"/>
  </hyperlinks>
  <pageMargins left="0.39370078740157483" right="0.39370078740157483" top="0.74803149606299213" bottom="0.74803149606299213" header="0.31496062992125984" footer="0.31496062992125984"/>
  <pageSetup paperSize="9" scale="98" fitToHeight="0" orientation="portrait" r:id="rId1"/>
  <headerFooter>
    <oddHeader>&amp;R&amp;A</oddHeader>
    <oddFooter>&amp;R&amp;P de &amp;N</oddFooter>
  </headerFooter>
  <extLst>
    <ext xmlns:x14="http://schemas.microsoft.com/office/spreadsheetml/2009/9/main" uri="{CCE6A557-97BC-4b89-ADB6-D9C93CAAB3DF}">
      <x14:dataValidations xmlns:xm="http://schemas.microsoft.com/office/excel/2006/main" count="1">
        <x14:dataValidation type="list" allowBlank="1" showInputMessage="1" promptTitle="AYUDA:" prompt="Seleccione el Nº de cuenta._x000a_Si es una cuenta normalizada aparecerá en la celda correspondiente el nombre de la cuenta._x000a_">
          <x14:formula1>
            <xm:f>PlanContablePartidosPoliticos!$A$68:$A$462</xm:f>
          </x14:formula1>
          <xm:sqref>B5:B26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73</vt:i4>
      </vt:variant>
    </vt:vector>
  </HeadingPairs>
  <TitlesOfParts>
    <vt:vector size="147" baseType="lpstr">
      <vt:lpstr>PlanContablePartidosPoliticos</vt:lpstr>
      <vt:lpstr>INTRODUCCION</vt:lpstr>
      <vt:lpstr>01_ARABA</vt:lpstr>
      <vt:lpstr>02_ALBACETE</vt:lpstr>
      <vt:lpstr>03_ALACANT</vt:lpstr>
      <vt:lpstr>04_ALMERIA</vt:lpstr>
      <vt:lpstr>05_AVILA</vt:lpstr>
      <vt:lpstr>06_BADAJOZ</vt:lpstr>
      <vt:lpstr>07_BALEARS_ILLES</vt:lpstr>
      <vt:lpstr>08_BARCELONA</vt:lpstr>
      <vt:lpstr>09_BURGOS</vt:lpstr>
      <vt:lpstr>10_CACERES</vt:lpstr>
      <vt:lpstr>11_CADIZ</vt:lpstr>
      <vt:lpstr>12_CASTELLO</vt:lpstr>
      <vt:lpstr>13_CIUDAD_REAL</vt:lpstr>
      <vt:lpstr>14_CORDOBA</vt:lpstr>
      <vt:lpstr>15_CORUÑA_A</vt:lpstr>
      <vt:lpstr>16_CUENCA</vt:lpstr>
      <vt:lpstr>17_GIRONA</vt:lpstr>
      <vt:lpstr>18_GRANADA</vt:lpstr>
      <vt:lpstr>19_GUADALAJARA</vt:lpstr>
      <vt:lpstr>20_GIPUZKOA</vt:lpstr>
      <vt:lpstr>21_HUELVA</vt:lpstr>
      <vt:lpstr>22_HUESCA</vt:lpstr>
      <vt:lpstr>23_JAEN</vt:lpstr>
      <vt:lpstr>24_LEON</vt:lpstr>
      <vt:lpstr>25_LLEIDA</vt:lpstr>
      <vt:lpstr>26_RIOJA_LA</vt:lpstr>
      <vt:lpstr>27_LUGO</vt:lpstr>
      <vt:lpstr>28_MADRID</vt:lpstr>
      <vt:lpstr>29_MALAGA</vt:lpstr>
      <vt:lpstr>30_MURCIA</vt:lpstr>
      <vt:lpstr>31_NAVARRA</vt:lpstr>
      <vt:lpstr>32_OURENSE</vt:lpstr>
      <vt:lpstr>33_ASTURIAS</vt:lpstr>
      <vt:lpstr>34_PALENCIA</vt:lpstr>
      <vt:lpstr>35_PALMAS_LAS</vt:lpstr>
      <vt:lpstr>36_PONTEVEDRA</vt:lpstr>
      <vt:lpstr>37_SALAMANCA</vt:lpstr>
      <vt:lpstr>38_SANTA_CRUZ_DE_TENERIFE</vt:lpstr>
      <vt:lpstr>39_CANTABRIA</vt:lpstr>
      <vt:lpstr>40_SEGOVIA</vt:lpstr>
      <vt:lpstr>41_SEVILLA</vt:lpstr>
      <vt:lpstr>42_SORIA</vt:lpstr>
      <vt:lpstr>43_TARRAGONA</vt:lpstr>
      <vt:lpstr>44_TERUEL</vt:lpstr>
      <vt:lpstr>45_TOLEDO</vt:lpstr>
      <vt:lpstr>46_VALENCIA</vt:lpstr>
      <vt:lpstr>47_VALLADOLID</vt:lpstr>
      <vt:lpstr>48_BIZKAIA</vt:lpstr>
      <vt:lpstr>49_ZAMORA</vt:lpstr>
      <vt:lpstr>50_ZARAGOZA</vt:lpstr>
      <vt:lpstr>51_CEUTA</vt:lpstr>
      <vt:lpstr>52_MELILLA</vt:lpstr>
      <vt:lpstr>SEDE_CENTRAL</vt:lpstr>
      <vt:lpstr>CONSOLIDADO</vt:lpstr>
      <vt:lpstr>MAILING</vt:lpstr>
      <vt:lpstr>01_ANDALUCIA</vt:lpstr>
      <vt:lpstr>02_ARAGON</vt:lpstr>
      <vt:lpstr>03_PRINCIPADO_DE_ASTURIAS</vt:lpstr>
      <vt:lpstr>04_BALEARS_ILLES</vt:lpstr>
      <vt:lpstr>05_CANARIAS</vt:lpstr>
      <vt:lpstr>06_CANTABRIA</vt:lpstr>
      <vt:lpstr>07_CASTILLA_Y_LEON</vt:lpstr>
      <vt:lpstr>08_CASTILLA_LA_MANCHA</vt:lpstr>
      <vt:lpstr>09_CATALUNYA</vt:lpstr>
      <vt:lpstr>10_COMUNITAT_VALENCIANA</vt:lpstr>
      <vt:lpstr>11_EXTREMADURA</vt:lpstr>
      <vt:lpstr>12_GALICIA</vt:lpstr>
      <vt:lpstr>13_COMUNIDAD_DE_MADRID</vt:lpstr>
      <vt:lpstr>14_REGION_DE_MURCIA</vt:lpstr>
      <vt:lpstr>15_COMUNIDAD_FORAL_DE_NAVARRA</vt:lpstr>
      <vt:lpstr>16_EUSKADI</vt:lpstr>
      <vt:lpstr>17_RIOJA_LA</vt:lpstr>
      <vt:lpstr>'01_ANDALUCIA'!Área_de_impresión</vt:lpstr>
      <vt:lpstr>'01_ARABA'!Área_de_impresión</vt:lpstr>
      <vt:lpstr>'02_ALBACETE'!Área_de_impresión</vt:lpstr>
      <vt:lpstr>'02_ARAGON'!Área_de_impresión</vt:lpstr>
      <vt:lpstr>'03_ALACANT'!Área_de_impresión</vt:lpstr>
      <vt:lpstr>'03_PRINCIPADO_DE_ASTURIAS'!Área_de_impresión</vt:lpstr>
      <vt:lpstr>'04_ALMERIA'!Área_de_impresión</vt:lpstr>
      <vt:lpstr>'04_BALEARS_ILLES'!Área_de_impresión</vt:lpstr>
      <vt:lpstr>'05_AVILA'!Área_de_impresión</vt:lpstr>
      <vt:lpstr>'05_CANARIAS'!Área_de_impresión</vt:lpstr>
      <vt:lpstr>'06_BADAJOZ'!Área_de_impresión</vt:lpstr>
      <vt:lpstr>'06_CANTABRIA'!Área_de_impresión</vt:lpstr>
      <vt:lpstr>'07_BALEARS_ILLES'!Área_de_impresión</vt:lpstr>
      <vt:lpstr>'07_CASTILLA_Y_LEON'!Área_de_impresión</vt:lpstr>
      <vt:lpstr>'08_BARCELONA'!Área_de_impresión</vt:lpstr>
      <vt:lpstr>'08_CASTILLA_LA_MANCHA'!Área_de_impresión</vt:lpstr>
      <vt:lpstr>'09_BURGOS'!Área_de_impresión</vt:lpstr>
      <vt:lpstr>'09_CATALUNYA'!Área_de_impresión</vt:lpstr>
      <vt:lpstr>'10_CACERES'!Área_de_impresión</vt:lpstr>
      <vt:lpstr>'10_COMUNITAT_VALENCIANA'!Área_de_impresión</vt:lpstr>
      <vt:lpstr>'11_CADIZ'!Área_de_impresión</vt:lpstr>
      <vt:lpstr>'11_EXTREMADURA'!Área_de_impresión</vt:lpstr>
      <vt:lpstr>'12_CASTELLO'!Área_de_impresión</vt:lpstr>
      <vt:lpstr>'12_GALICIA'!Área_de_impresión</vt:lpstr>
      <vt:lpstr>'13_CIUDAD_REAL'!Área_de_impresión</vt:lpstr>
      <vt:lpstr>'13_COMUNIDAD_DE_MADRID'!Área_de_impresión</vt:lpstr>
      <vt:lpstr>'14_CORDOBA'!Área_de_impresión</vt:lpstr>
      <vt:lpstr>'14_REGION_DE_MURCIA'!Área_de_impresión</vt:lpstr>
      <vt:lpstr>'15_COMUNIDAD_FORAL_DE_NAVARRA'!Área_de_impresión</vt:lpstr>
      <vt:lpstr>'15_CORUÑA_A'!Área_de_impresión</vt:lpstr>
      <vt:lpstr>'16_CUENCA'!Área_de_impresión</vt:lpstr>
      <vt:lpstr>'16_EUSKADI'!Área_de_impresión</vt:lpstr>
      <vt:lpstr>'17_GIRONA'!Área_de_impresión</vt:lpstr>
      <vt:lpstr>'17_RIOJA_LA'!Área_de_impresión</vt:lpstr>
      <vt:lpstr>'18_GRANADA'!Área_de_impresión</vt:lpstr>
      <vt:lpstr>'19_GUADALAJARA'!Área_de_impresión</vt:lpstr>
      <vt:lpstr>'20_GIPUZKOA'!Área_de_impresión</vt:lpstr>
      <vt:lpstr>'21_HUELVA'!Área_de_impresión</vt:lpstr>
      <vt:lpstr>'22_HUESCA'!Área_de_impresión</vt:lpstr>
      <vt:lpstr>'23_JAEN'!Área_de_impresión</vt:lpstr>
      <vt:lpstr>'24_LEON'!Área_de_impresión</vt:lpstr>
      <vt:lpstr>'25_LLEIDA'!Área_de_impresión</vt:lpstr>
      <vt:lpstr>'26_RIOJA_LA'!Área_de_impresión</vt:lpstr>
      <vt:lpstr>'27_LUGO'!Área_de_impresión</vt:lpstr>
      <vt:lpstr>'28_MADRID'!Área_de_impresión</vt:lpstr>
      <vt:lpstr>'29_MALAGA'!Área_de_impresión</vt:lpstr>
      <vt:lpstr>'30_MURCIA'!Área_de_impresión</vt:lpstr>
      <vt:lpstr>'31_NAVARRA'!Área_de_impresión</vt:lpstr>
      <vt:lpstr>'32_OURENSE'!Área_de_impresión</vt:lpstr>
      <vt:lpstr>'33_ASTURIAS'!Área_de_impresión</vt:lpstr>
      <vt:lpstr>'34_PALENCIA'!Área_de_impresión</vt:lpstr>
      <vt:lpstr>'35_PALMAS_LAS'!Área_de_impresión</vt:lpstr>
      <vt:lpstr>'36_PONTEVEDRA'!Área_de_impresión</vt:lpstr>
      <vt:lpstr>'37_SALAMANCA'!Área_de_impresión</vt:lpstr>
      <vt:lpstr>'38_SANTA_CRUZ_DE_TENERIFE'!Área_de_impresión</vt:lpstr>
      <vt:lpstr>'39_CANTABRIA'!Área_de_impresión</vt:lpstr>
      <vt:lpstr>'40_SEGOVIA'!Área_de_impresión</vt:lpstr>
      <vt:lpstr>'41_SEVILLA'!Área_de_impresión</vt:lpstr>
      <vt:lpstr>'42_SORIA'!Área_de_impresión</vt:lpstr>
      <vt:lpstr>'43_TARRAGONA'!Área_de_impresión</vt:lpstr>
      <vt:lpstr>'44_TERUEL'!Área_de_impresión</vt:lpstr>
      <vt:lpstr>'45_TOLEDO'!Área_de_impresión</vt:lpstr>
      <vt:lpstr>'46_VALENCIA'!Área_de_impresión</vt:lpstr>
      <vt:lpstr>'47_VALLADOLID'!Área_de_impresión</vt:lpstr>
      <vt:lpstr>'48_BIZKAIA'!Área_de_impresión</vt:lpstr>
      <vt:lpstr>'49_ZAMORA'!Área_de_impresión</vt:lpstr>
      <vt:lpstr>'50_ZARAGOZA'!Área_de_impresión</vt:lpstr>
      <vt:lpstr>'51_CEUTA'!Área_de_impresión</vt:lpstr>
      <vt:lpstr>'52_MELILLA'!Área_de_impresión</vt:lpstr>
      <vt:lpstr>CONSOLIDADO!Área_de_impresión</vt:lpstr>
      <vt:lpstr>MAILING!Área_de_impresión</vt:lpstr>
      <vt:lpstr>SEDE_CENTRAL!Área_de_impresión</vt:lpstr>
      <vt:lpstr>Cuentas</vt:lpstr>
    </vt:vector>
  </TitlesOfParts>
  <Company>Tribunal de Cuentas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Basanta, José Antonio</dc:creator>
  <cp:lastModifiedBy>Ramos Fuentes, Jaime</cp:lastModifiedBy>
  <cp:lastPrinted>2016-01-26T11:48:08Z</cp:lastPrinted>
  <dcterms:created xsi:type="dcterms:W3CDTF">2015-12-04T12:18:34Z</dcterms:created>
  <dcterms:modified xsi:type="dcterms:W3CDTF">2016-06-24T12:42:49Z</dcterms:modified>
</cp:coreProperties>
</file>